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640" windowHeight="11745"/>
  </bookViews>
  <sheets>
    <sheet name="2002-2016Seri_2017-2019Tahmin" sheetId="1" r:id="rId1"/>
    <sheet name="Tanımlamalar" sheetId="2" r:id="rId2"/>
    <sheet name="Havalimanları Listesi" sheetId="3" r:id="rId3"/>
  </sheets>
  <externalReferences>
    <externalReference r:id="rId4"/>
    <externalReference r:id="rId5"/>
    <externalReference r:id="rId6"/>
  </externalReferences>
  <definedNames>
    <definedName name="\g">#N/A</definedName>
    <definedName name="_________a4" localSheetId="0">#REF!</definedName>
    <definedName name="_________a4" localSheetId="2">#REF!</definedName>
    <definedName name="_________a4" localSheetId="1">#REF!</definedName>
    <definedName name="_________a4">#REF!</definedName>
    <definedName name="________a4" localSheetId="0">#REF!</definedName>
    <definedName name="________a4" localSheetId="2">#REF!</definedName>
    <definedName name="________a4" localSheetId="1">#REF!</definedName>
    <definedName name="________a4">#REF!</definedName>
    <definedName name="_______a4" localSheetId="0">#REF!</definedName>
    <definedName name="_______a4" localSheetId="2">#REF!</definedName>
    <definedName name="_______a4" localSheetId="1">#REF!</definedName>
    <definedName name="_______a4">#REF!</definedName>
    <definedName name="______a4" localSheetId="0">#REF!</definedName>
    <definedName name="______a4" localSheetId="2">#REF!</definedName>
    <definedName name="______a4" localSheetId="1">#REF!</definedName>
    <definedName name="______a4">#REF!</definedName>
    <definedName name="_____a4" localSheetId="0">#REF!</definedName>
    <definedName name="_____a4" localSheetId="2">#REF!</definedName>
    <definedName name="_____a4" localSheetId="1">#REF!</definedName>
    <definedName name="_____a4">#REF!</definedName>
    <definedName name="____a4" localSheetId="0">#REF!</definedName>
    <definedName name="____a4" localSheetId="2">#REF!</definedName>
    <definedName name="____a4" localSheetId="1">#REF!</definedName>
    <definedName name="____a4">#REF!</definedName>
    <definedName name="___a4" localSheetId="0">#REF!</definedName>
    <definedName name="___a4" localSheetId="2">#REF!</definedName>
    <definedName name="___a4" localSheetId="1">#REF!</definedName>
    <definedName name="___a4">#REF!</definedName>
    <definedName name="__a4" localSheetId="0">#REF!</definedName>
    <definedName name="__a4" localSheetId="2">#REF!</definedName>
    <definedName name="__a4" localSheetId="1">#REF!</definedName>
    <definedName name="__a4">#REF!</definedName>
    <definedName name="_a4" localSheetId="0">#REF!</definedName>
    <definedName name="_a4" localSheetId="2">#REF!</definedName>
    <definedName name="_a4" localSheetId="1">#REF!</definedName>
    <definedName name="_a4">#REF!</definedName>
    <definedName name="_BQ4.1" localSheetId="0" hidden="1">#REF!</definedName>
    <definedName name="_BQ4.1" localSheetId="2" hidden="1">#REF!</definedName>
    <definedName name="_BQ4.1" localSheetId="1" hidden="1">#REF!</definedName>
    <definedName name="_BQ4.1" hidden="1">#REF!</definedName>
    <definedName name="_BQ4.10" localSheetId="0" hidden="1">#REF!</definedName>
    <definedName name="_BQ4.10" localSheetId="2" hidden="1">#REF!</definedName>
    <definedName name="_BQ4.10" localSheetId="1" hidden="1">#REF!</definedName>
    <definedName name="_BQ4.10" hidden="1">#REF!</definedName>
    <definedName name="_BQ4.11" localSheetId="0" hidden="1">#REF!</definedName>
    <definedName name="_BQ4.11" localSheetId="2" hidden="1">#REF!</definedName>
    <definedName name="_BQ4.11" localSheetId="1" hidden="1">#REF!</definedName>
    <definedName name="_BQ4.11" hidden="1">#REF!</definedName>
    <definedName name="_BQ4.12" localSheetId="0" hidden="1">#REF!</definedName>
    <definedName name="_BQ4.12" localSheetId="2" hidden="1">#REF!</definedName>
    <definedName name="_BQ4.12" localSheetId="1" hidden="1">#REF!</definedName>
    <definedName name="_BQ4.12" hidden="1">#REF!</definedName>
    <definedName name="_BQ4.13" localSheetId="0" hidden="1">#REF!</definedName>
    <definedName name="_BQ4.13" localSheetId="2" hidden="1">#REF!</definedName>
    <definedName name="_BQ4.13" localSheetId="1" hidden="1">#REF!</definedName>
    <definedName name="_BQ4.13" hidden="1">#REF!</definedName>
    <definedName name="_BQ4.14" localSheetId="0" hidden="1">#REF!</definedName>
    <definedName name="_BQ4.14" localSheetId="2" hidden="1">#REF!</definedName>
    <definedName name="_BQ4.14" localSheetId="1" hidden="1">#REF!</definedName>
    <definedName name="_BQ4.14" hidden="1">#REF!</definedName>
    <definedName name="_BQ4.15" localSheetId="0" hidden="1">#REF!</definedName>
    <definedName name="_BQ4.15" localSheetId="2" hidden="1">#REF!</definedName>
    <definedName name="_BQ4.15" localSheetId="1" hidden="1">#REF!</definedName>
    <definedName name="_BQ4.15" hidden="1">#REF!</definedName>
    <definedName name="_BQ4.16" localSheetId="0" hidden="1">#REF!</definedName>
    <definedName name="_BQ4.16" localSheetId="2" hidden="1">#REF!</definedName>
    <definedName name="_BQ4.16" localSheetId="1" hidden="1">#REF!</definedName>
    <definedName name="_BQ4.16" hidden="1">#REF!</definedName>
    <definedName name="_BQ4.17" localSheetId="0" hidden="1">#REF!</definedName>
    <definedName name="_BQ4.17" localSheetId="2" hidden="1">#REF!</definedName>
    <definedName name="_BQ4.17" localSheetId="1" hidden="1">#REF!</definedName>
    <definedName name="_BQ4.17" hidden="1">#REF!</definedName>
    <definedName name="_BQ4.18" localSheetId="0" hidden="1">#REF!</definedName>
    <definedName name="_BQ4.18" localSheetId="2" hidden="1">#REF!</definedName>
    <definedName name="_BQ4.18" localSheetId="1" hidden="1">#REF!</definedName>
    <definedName name="_BQ4.18" hidden="1">#REF!</definedName>
    <definedName name="_BQ4.19" localSheetId="0" hidden="1">#REF!</definedName>
    <definedName name="_BQ4.19" localSheetId="2" hidden="1">#REF!</definedName>
    <definedName name="_BQ4.19" localSheetId="1" hidden="1">#REF!</definedName>
    <definedName name="_BQ4.19" hidden="1">#REF!</definedName>
    <definedName name="_BQ4.2" localSheetId="0" hidden="1">#REF!</definedName>
    <definedName name="_BQ4.2" localSheetId="2" hidden="1">#REF!</definedName>
    <definedName name="_BQ4.2" localSheetId="1" hidden="1">#REF!</definedName>
    <definedName name="_BQ4.2" hidden="1">#REF!</definedName>
    <definedName name="_BQ4.20" localSheetId="0" hidden="1">#REF!</definedName>
    <definedName name="_BQ4.20" localSheetId="2" hidden="1">#REF!</definedName>
    <definedName name="_BQ4.20" localSheetId="1" hidden="1">#REF!</definedName>
    <definedName name="_BQ4.20" hidden="1">#REF!</definedName>
    <definedName name="_BQ4.21" localSheetId="0" hidden="1">#REF!</definedName>
    <definedName name="_BQ4.21" localSheetId="2" hidden="1">#REF!</definedName>
    <definedName name="_BQ4.21" localSheetId="1" hidden="1">#REF!</definedName>
    <definedName name="_BQ4.21" hidden="1">#REF!</definedName>
    <definedName name="_BQ4.22" localSheetId="0" hidden="1">#REF!</definedName>
    <definedName name="_BQ4.22" localSheetId="2" hidden="1">#REF!</definedName>
    <definedName name="_BQ4.22" localSheetId="1" hidden="1">#REF!</definedName>
    <definedName name="_BQ4.22" hidden="1">#REF!</definedName>
    <definedName name="_BQ4.23" localSheetId="0" hidden="1">#REF!</definedName>
    <definedName name="_BQ4.23" localSheetId="2" hidden="1">#REF!</definedName>
    <definedName name="_BQ4.23" localSheetId="1" hidden="1">#REF!</definedName>
    <definedName name="_BQ4.23" hidden="1">#REF!</definedName>
    <definedName name="_BQ4.24" localSheetId="0" hidden="1">#REF!</definedName>
    <definedName name="_BQ4.24" localSheetId="2" hidden="1">#REF!</definedName>
    <definedName name="_BQ4.24" localSheetId="1" hidden="1">#REF!</definedName>
    <definedName name="_BQ4.24" hidden="1">#REF!</definedName>
    <definedName name="_BQ4.25" localSheetId="0" hidden="1">#REF!</definedName>
    <definedName name="_BQ4.25" localSheetId="2" hidden="1">#REF!</definedName>
    <definedName name="_BQ4.25" localSheetId="1" hidden="1">#REF!</definedName>
    <definedName name="_BQ4.25" hidden="1">#REF!</definedName>
    <definedName name="_BQ4.26" localSheetId="0" hidden="1">#REF!</definedName>
    <definedName name="_BQ4.26" localSheetId="2" hidden="1">#REF!</definedName>
    <definedName name="_BQ4.26" localSheetId="1" hidden="1">#REF!</definedName>
    <definedName name="_BQ4.26" hidden="1">#REF!</definedName>
    <definedName name="_BQ4.27" localSheetId="0" hidden="1">#REF!</definedName>
    <definedName name="_BQ4.27" localSheetId="2" hidden="1">#REF!</definedName>
    <definedName name="_BQ4.27" localSheetId="1" hidden="1">#REF!</definedName>
    <definedName name="_BQ4.27" hidden="1">#REF!</definedName>
    <definedName name="_BQ4.28" localSheetId="0" hidden="1">#REF!</definedName>
    <definedName name="_BQ4.28" localSheetId="2" hidden="1">#REF!</definedName>
    <definedName name="_BQ4.28" localSheetId="1" hidden="1">#REF!</definedName>
    <definedName name="_BQ4.28" hidden="1">#REF!</definedName>
    <definedName name="_BQ4.29" localSheetId="0" hidden="1">#REF!</definedName>
    <definedName name="_BQ4.29" localSheetId="2" hidden="1">#REF!</definedName>
    <definedName name="_BQ4.29" localSheetId="1" hidden="1">#REF!</definedName>
    <definedName name="_BQ4.29" hidden="1">#REF!</definedName>
    <definedName name="_BQ4.3" localSheetId="0" hidden="1">#REF!</definedName>
    <definedName name="_BQ4.3" localSheetId="2" hidden="1">#REF!</definedName>
    <definedName name="_BQ4.3" localSheetId="1" hidden="1">#REF!</definedName>
    <definedName name="_BQ4.3" hidden="1">#REF!</definedName>
    <definedName name="_BQ4.30" localSheetId="0" hidden="1">#REF!</definedName>
    <definedName name="_BQ4.30" localSheetId="2" hidden="1">#REF!</definedName>
    <definedName name="_BQ4.30" localSheetId="1" hidden="1">#REF!</definedName>
    <definedName name="_BQ4.30" hidden="1">#REF!</definedName>
    <definedName name="_BQ4.31" localSheetId="0" hidden="1">#REF!</definedName>
    <definedName name="_BQ4.31" localSheetId="2" hidden="1">#REF!</definedName>
    <definedName name="_BQ4.31" localSheetId="1" hidden="1">#REF!</definedName>
    <definedName name="_BQ4.31" hidden="1">#REF!</definedName>
    <definedName name="_BQ4.32" localSheetId="0" hidden="1">#REF!</definedName>
    <definedName name="_BQ4.32" localSheetId="2" hidden="1">#REF!</definedName>
    <definedName name="_BQ4.32" localSheetId="1" hidden="1">#REF!</definedName>
    <definedName name="_BQ4.32" hidden="1">#REF!</definedName>
    <definedName name="_BQ4.33" localSheetId="0" hidden="1">#REF!</definedName>
    <definedName name="_BQ4.33" localSheetId="2" hidden="1">#REF!</definedName>
    <definedName name="_BQ4.33" localSheetId="1" hidden="1">#REF!</definedName>
    <definedName name="_BQ4.33" hidden="1">#REF!</definedName>
    <definedName name="_BQ4.34" localSheetId="0" hidden="1">#REF!</definedName>
    <definedName name="_BQ4.34" localSheetId="2" hidden="1">#REF!</definedName>
    <definedName name="_BQ4.34" localSheetId="1" hidden="1">#REF!</definedName>
    <definedName name="_BQ4.34" hidden="1">#REF!</definedName>
    <definedName name="_BQ4.4" localSheetId="0" hidden="1">#REF!</definedName>
    <definedName name="_BQ4.4" localSheetId="2" hidden="1">#REF!</definedName>
    <definedName name="_BQ4.4" localSheetId="1" hidden="1">#REF!</definedName>
    <definedName name="_BQ4.4" hidden="1">#REF!</definedName>
    <definedName name="_BQ4.5" localSheetId="0" hidden="1">#REF!</definedName>
    <definedName name="_BQ4.5" localSheetId="2" hidden="1">#REF!</definedName>
    <definedName name="_BQ4.5" localSheetId="1" hidden="1">#REF!</definedName>
    <definedName name="_BQ4.5" hidden="1">#REF!</definedName>
    <definedName name="_BQ4.6" localSheetId="0" hidden="1">#REF!</definedName>
    <definedName name="_BQ4.6" localSheetId="2" hidden="1">#REF!</definedName>
    <definedName name="_BQ4.6" localSheetId="1" hidden="1">#REF!</definedName>
    <definedName name="_BQ4.6" hidden="1">#REF!</definedName>
    <definedName name="_BQ4.7" localSheetId="0" hidden="1">#REF!</definedName>
    <definedName name="_BQ4.7" localSheetId="2" hidden="1">#REF!</definedName>
    <definedName name="_BQ4.7" localSheetId="1" hidden="1">#REF!</definedName>
    <definedName name="_BQ4.7" hidden="1">#REF!</definedName>
    <definedName name="_BQ4.8" localSheetId="0" hidden="1">#REF!</definedName>
    <definedName name="_BQ4.8" localSheetId="2" hidden="1">#REF!</definedName>
    <definedName name="_BQ4.8" localSheetId="1" hidden="1">#REF!</definedName>
    <definedName name="_BQ4.8" hidden="1">#REF!</definedName>
    <definedName name="_BQ4.9" localSheetId="0" hidden="1">#REF!</definedName>
    <definedName name="_BQ4.9" localSheetId="2" hidden="1">#REF!</definedName>
    <definedName name="_BQ4.9" localSheetId="1" hidden="1">#REF!</definedName>
    <definedName name="_BQ4.9" hidden="1">#REF!</definedName>
    <definedName name="_Fill" localSheetId="0" hidden="1">#REF!</definedName>
    <definedName name="_Fill" localSheetId="2" hidden="1">#REF!</definedName>
    <definedName name="_Fill" localSheetId="1" hidden="1">#REF!</definedName>
    <definedName name="_Fill" hidden="1">#REF!</definedName>
    <definedName name="A" localSheetId="0">#REF!</definedName>
    <definedName name="A" localSheetId="2">#REF!</definedName>
    <definedName name="A" localSheetId="1">#REF!</definedName>
    <definedName name="A">#REF!</definedName>
    <definedName name="A4141414" localSheetId="0">#REF!</definedName>
    <definedName name="A4141414" localSheetId="2">#REF!</definedName>
    <definedName name="A4141414" localSheetId="1">#REF!</definedName>
    <definedName name="A4141414">#REF!</definedName>
    <definedName name="a4C1" localSheetId="0">#REF!</definedName>
    <definedName name="a4C1" localSheetId="2">#REF!</definedName>
    <definedName name="a4C1" localSheetId="1">#REF!</definedName>
    <definedName name="a4C1">#REF!</definedName>
    <definedName name="AAAAAAAAAAAAAA" localSheetId="0">'[1]son dönem özet tablo'!#REF!</definedName>
    <definedName name="AAAAAAAAAAAAAA" localSheetId="2">'[1]son dönem özet tablo'!#REF!</definedName>
    <definedName name="AAAAAAAAAAAAAA" localSheetId="1">'[1]son dönem özet tablo'!#REF!</definedName>
    <definedName name="AAAAAAAAAAAAAA">'[1]son dönem özet tablo'!#REF!</definedName>
    <definedName name="AAAAAAAAAAAAAAAA" localSheetId="0">'[1]son dönem özet tablo'!#REF!</definedName>
    <definedName name="AAAAAAAAAAAAAAAA" localSheetId="2">'[1]son dönem özet tablo'!#REF!</definedName>
    <definedName name="AAAAAAAAAAAAAAAA" localSheetId="1">'[1]son dönem özet tablo'!#REF!</definedName>
    <definedName name="AAAAAAAAAAAAAAAA">'[1]son dönem özet tablo'!#REF!</definedName>
    <definedName name="AAAAAAAAAAAAAAAAAAAA" localSheetId="0">#REF!</definedName>
    <definedName name="AAAAAAAAAAAAAAAAAAAA" localSheetId="2">#REF!</definedName>
    <definedName name="AAAAAAAAAAAAAAAAAAAA" localSheetId="1">#REF!</definedName>
    <definedName name="AAAAAAAAAAAAAAAAAAAA">#REF!</definedName>
    <definedName name="aasdasd" localSheetId="0" hidden="1">{"'içindekiler'!$B$2:$C$67"}</definedName>
    <definedName name="aasdasd" localSheetId="2" hidden="1">{"'içindekiler'!$B$2:$C$67"}</definedName>
    <definedName name="aasdasd" localSheetId="1" hidden="1">{"'içindekiler'!$B$2:$C$67"}</definedName>
    <definedName name="aasdasd" hidden="1">{"'içindekiler'!$B$2:$C$67"}</definedName>
    <definedName name="Adana_4__Esenboğa_1__Dalaman_2__Erzurum_2__Gaziantep_1__A.Menderes_7__M.Bodrum_2__Trabzon_2__Çardak_5__Kayseri_6__GAP_1__Merzifon_2__Hatay_2" localSheetId="0">#REF!</definedName>
    <definedName name="Adana_4__Esenboğa_1__Dalaman_2__Erzurum_2__Gaziantep_1__A.Menderes_7__M.Bodrum_2__Trabzon_2__Çardak_5__Kayseri_6__GAP_1__Merzifon_2__Hatay_2" localSheetId="2">#REF!</definedName>
    <definedName name="Adana_4__Esenboğa_1__Dalaman_2__Erzurum_2__Gaziantep_1__A.Menderes_7__M.Bodrum_2__Trabzon_2__Çardak_5__Kayseri_6__GAP_1__Merzifon_2__Hatay_2" localSheetId="1">#REF!</definedName>
    <definedName name="Adana_4__Esenboğa_1__Dalaman_2__Erzurum_2__Gaziantep_1__A.Menderes_7__M.Bodrum_2__Trabzon_2__Çardak_5__Kayseri_6__GAP_1__Merzifon_2__Hatay_2">#REF!</definedName>
    <definedName name="as" localSheetId="0">#REF!</definedName>
    <definedName name="as" localSheetId="2">#REF!</definedName>
    <definedName name="as" localSheetId="1">#REF!</definedName>
    <definedName name="as">#REF!</definedName>
    <definedName name="asdad" localSheetId="0">#REF!</definedName>
    <definedName name="asdad" localSheetId="2">#REF!</definedName>
    <definedName name="asdad" localSheetId="1">#REF!</definedName>
    <definedName name="asdad">#REF!</definedName>
    <definedName name="ASDDADSADAS" localSheetId="0">#REF!</definedName>
    <definedName name="ASDDADSADAS" localSheetId="2">#REF!</definedName>
    <definedName name="ASDDADSADAS" localSheetId="1">#REF!</definedName>
    <definedName name="ASDDADSADAS">#REF!</definedName>
    <definedName name="bn" localSheetId="0" hidden="1">{"'içindekiler'!$B$2:$C$67"}</definedName>
    <definedName name="bn" localSheetId="2" hidden="1">{"'içindekiler'!$B$2:$C$67"}</definedName>
    <definedName name="bn" localSheetId="1" hidden="1">{"'içindekiler'!$B$2:$C$67"}</definedName>
    <definedName name="bn" hidden="1">{"'içindekiler'!$B$2:$C$67"}</definedName>
    <definedName name="bune2" localSheetId="0" hidden="1">{"'Memunka2'!$A$1:$C$25"}</definedName>
    <definedName name="bune2" localSheetId="2" hidden="1">{"'Memunka2'!$A$1:$C$25"}</definedName>
    <definedName name="bune2" localSheetId="1" hidden="1">{"'Memunka2'!$A$1:$C$25"}</definedName>
    <definedName name="bune2" hidden="1">{"'Memunka2'!$A$1:$C$25"}</definedName>
    <definedName name="buneden" localSheetId="0" hidden="1">{"'Memunka2'!$A$1:$C$25"}</definedName>
    <definedName name="buneden" localSheetId="2" hidden="1">{"'Memunka2'!$A$1:$C$25"}</definedName>
    <definedName name="buneden" localSheetId="1" hidden="1">{"'Memunka2'!$A$1:$C$25"}</definedName>
    <definedName name="buneden" hidden="1">{"'Memunka2'!$A$1:$C$25"}</definedName>
    <definedName name="bunedir2" localSheetId="0" hidden="1">{"'Memunka2'!$A$1:$C$25"}</definedName>
    <definedName name="bunedir2" localSheetId="2" hidden="1">{"'Memunka2'!$A$1:$C$25"}</definedName>
    <definedName name="bunedir2" localSheetId="1" hidden="1">{"'Memunka2'!$A$1:$C$25"}</definedName>
    <definedName name="bunedir2" hidden="1">{"'Memunka2'!$A$1:$C$25"}</definedName>
    <definedName name="bunedirbe7" localSheetId="0" hidden="1">{"'Memunka2'!$A$1:$C$25"}</definedName>
    <definedName name="bunedirbe7" localSheetId="2" hidden="1">{"'Memunka2'!$A$1:$C$25"}</definedName>
    <definedName name="bunedirbe7" localSheetId="1" hidden="1">{"'Memunka2'!$A$1:$C$25"}</definedName>
    <definedName name="bunedirbe7" hidden="1">{"'Memunka2'!$A$1:$C$25"}</definedName>
    <definedName name="cari" localSheetId="0">#REF!</definedName>
    <definedName name="cari" localSheetId="2">#REF!</definedName>
    <definedName name="cari" localSheetId="1">#REF!</definedName>
    <definedName name="cari">#REF!</definedName>
    <definedName name="CoherenceInterval">[2]HiddenSettings!$B$4</definedName>
    <definedName name="D">#N/A</definedName>
    <definedName name="DALLLLLL" localSheetId="0" hidden="1">#REF!</definedName>
    <definedName name="DALLLLLL" localSheetId="2" hidden="1">#REF!</definedName>
    <definedName name="DALLLLLL" localSheetId="1" hidden="1">#REF!</definedName>
    <definedName name="DALLLLLL" hidden="1">#REF!</definedName>
    <definedName name="DDD" localSheetId="0">#REF!</definedName>
    <definedName name="DDD" localSheetId="2">#REF!</definedName>
    <definedName name="DDD" localSheetId="1">#REF!</definedName>
    <definedName name="DDD">#REF!</definedName>
    <definedName name="döviz" localSheetId="0">#REF!</definedName>
    <definedName name="döviz" localSheetId="2">#REF!</definedName>
    <definedName name="döviz" localSheetId="1">#REF!</definedName>
    <definedName name="döviz">#REF!</definedName>
    <definedName name="DUNYA" localSheetId="0">#REF!</definedName>
    <definedName name="DUNYA" localSheetId="2">#REF!</definedName>
    <definedName name="DUNYA" localSheetId="1">#REF!</definedName>
    <definedName name="DUNYA">#REF!</definedName>
    <definedName name="ffff" localSheetId="0">#REF!</definedName>
    <definedName name="ffff" localSheetId="2">#REF!</definedName>
    <definedName name="ffff" localSheetId="1">#REF!</definedName>
    <definedName name="ffff">#REF!</definedName>
    <definedName name="gecelik" localSheetId="0">#REF!</definedName>
    <definedName name="gecelik" localSheetId="2">#REF!</definedName>
    <definedName name="gecelik" localSheetId="1">#REF!</definedName>
    <definedName name="gecelik">#REF!</definedName>
    <definedName name="gsmh" localSheetId="0">#REF!</definedName>
    <definedName name="gsmh" localSheetId="2">#REF!</definedName>
    <definedName name="gsmh" localSheetId="1">#REF!</definedName>
    <definedName name="gsmh">#REF!</definedName>
    <definedName name="guj" localSheetId="0">#REF!</definedName>
    <definedName name="guj" localSheetId="2">#REF!</definedName>
    <definedName name="guj" localSheetId="1">#REF!</definedName>
    <definedName name="guj">#REF!</definedName>
    <definedName name="ğ" localSheetId="0" hidden="1">#REF!</definedName>
    <definedName name="ğ" localSheetId="2" hidden="1">#REF!</definedName>
    <definedName name="ğ" localSheetId="1" hidden="1">#REF!</definedName>
    <definedName name="ğ" hidden="1">#REF!</definedName>
    <definedName name="haz" localSheetId="0">#REF!</definedName>
    <definedName name="haz" localSheetId="2">#REF!</definedName>
    <definedName name="haz" localSheetId="1">#REF!</definedName>
    <definedName name="haz">#REF!</definedName>
    <definedName name="hazdet" localSheetId="0">#REF!</definedName>
    <definedName name="hazdet" localSheetId="2">#REF!</definedName>
    <definedName name="hazdet" localSheetId="1">#REF!</definedName>
    <definedName name="hazdet">#REF!</definedName>
    <definedName name="Hazfaiz" localSheetId="0">'[3]son dönem özet tablo'!#REF!</definedName>
    <definedName name="Hazfaiz" localSheetId="2">'[3]son dönem özet tablo'!#REF!</definedName>
    <definedName name="Hazfaiz" localSheetId="1">'[3]son dönem özet tablo'!#REF!</definedName>
    <definedName name="Hazfaiz">'[3]son dönem özet tablo'!#REF!</definedName>
    <definedName name="hazfaizd" localSheetId="0">#REF!</definedName>
    <definedName name="hazfaizd" localSheetId="2">#REF!</definedName>
    <definedName name="hazfaizd" localSheetId="1">#REF!</definedName>
    <definedName name="hazfaizd">#REF!</definedName>
    <definedName name="HTML_CodePage" hidden="1">1254</definedName>
    <definedName name="HTML_Control" localSheetId="0" hidden="1">{"'Memunka2'!$A$1:$C$25"}</definedName>
    <definedName name="HTML_Control" localSheetId="2" hidden="1">{"'Memunka2'!$A$1:$C$25"}</definedName>
    <definedName name="HTML_Control" localSheetId="1" hidden="1">{"'Memunka2'!$A$1:$C$25"}</definedName>
    <definedName name="HTML_Control" hidden="1">{"'Memunka2'!$A$1:$C$25"}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Documents\basin\memunka2.htm"</definedName>
    <definedName name="HTML_Title" hidden="1">"Bulten"</definedName>
    <definedName name="ıooo" localSheetId="0">#REF!</definedName>
    <definedName name="ıooo" localSheetId="2">#REF!</definedName>
    <definedName name="ıooo" localSheetId="1">#REF!</definedName>
    <definedName name="ıooo">#REF!</definedName>
    <definedName name="K" localSheetId="0">#REF!</definedName>
    <definedName name="K" localSheetId="2">#REF!</definedName>
    <definedName name="K" localSheetId="1">#REF!</definedName>
    <definedName name="K">#REF!</definedName>
    <definedName name="mil" localSheetId="0" hidden="1">#REF!</definedName>
    <definedName name="mil" localSheetId="2" hidden="1">#REF!</definedName>
    <definedName name="mil" localSheetId="1" hidden="1">#REF!</definedName>
    <definedName name="mil" hidden="1">#REF!</definedName>
    <definedName name="milas" localSheetId="0" hidden="1">#REF!</definedName>
    <definedName name="milas" localSheetId="2" hidden="1">#REF!</definedName>
    <definedName name="milas" localSheetId="1" hidden="1">#REF!</definedName>
    <definedName name="milas" hidden="1">#REF!</definedName>
    <definedName name="NBNA141414" localSheetId="0" hidden="1">#REF!</definedName>
    <definedName name="NBNA141414" localSheetId="2" hidden="1">#REF!</definedName>
    <definedName name="NBNA141414" localSheetId="1" hidden="1">#REF!</definedName>
    <definedName name="NBNA141414" hidden="1">#REF!</definedName>
    <definedName name="nbu" localSheetId="0" hidden="1">{"'Memunka2'!$A$1:$C$25"}</definedName>
    <definedName name="nbu" localSheetId="2" hidden="1">{"'Memunka2'!$A$1:$C$25"}</definedName>
    <definedName name="nbu" localSheetId="1" hidden="1">{"'Memunka2'!$A$1:$C$25"}</definedName>
    <definedName name="nbu" hidden="1">{"'Memunka2'!$A$1:$C$25"}</definedName>
    <definedName name="nebube3" localSheetId="0" hidden="1">{"'Memunka2'!$A$1:$C$25"}</definedName>
    <definedName name="nebube3" localSheetId="2" hidden="1">{"'Memunka2'!$A$1:$C$25"}</definedName>
    <definedName name="nebube3" localSheetId="1" hidden="1">{"'Memunka2'!$A$1:$C$25"}</definedName>
    <definedName name="nebube3" hidden="1">{"'Memunka2'!$A$1:$C$25"}</definedName>
    <definedName name="nebuya" localSheetId="0" hidden="1">{"'Memunka2'!$A$1:$C$25"}</definedName>
    <definedName name="nebuya" localSheetId="2" hidden="1">{"'Memunka2'!$A$1:$C$25"}</definedName>
    <definedName name="nebuya" localSheetId="1" hidden="1">{"'Memunka2'!$A$1:$C$25"}</definedName>
    <definedName name="nebuya" hidden="1">{"'Memunka2'!$A$1:$C$25"}</definedName>
    <definedName name="P" localSheetId="0">#REF!</definedName>
    <definedName name="P" localSheetId="2">#REF!</definedName>
    <definedName name="P" localSheetId="1">#REF!</definedName>
    <definedName name="P">#REF!</definedName>
    <definedName name="S___35" localSheetId="0">#REF!</definedName>
    <definedName name="S___35" localSheetId="2">#REF!</definedName>
    <definedName name="S___35" localSheetId="1">#REF!</definedName>
    <definedName name="S___35">#REF!</definedName>
    <definedName name="S_27" localSheetId="0">#REF!</definedName>
    <definedName name="S_27" localSheetId="2">#REF!</definedName>
    <definedName name="S_27" localSheetId="1">#REF!</definedName>
    <definedName name="S_27">#REF!</definedName>
    <definedName name="S_30" localSheetId="0">#REF!</definedName>
    <definedName name="S_30" localSheetId="2">#REF!</definedName>
    <definedName name="S_30" localSheetId="1">#REF!</definedName>
    <definedName name="S_30">#REF!</definedName>
    <definedName name="S_9" localSheetId="0">#REF!</definedName>
    <definedName name="S_9" localSheetId="2">#REF!</definedName>
    <definedName name="S_9" localSheetId="1">#REF!</definedName>
    <definedName name="S_9">#REF!</definedName>
    <definedName name="sa" localSheetId="0">#REF!</definedName>
    <definedName name="sa" localSheetId="2">#REF!</definedName>
    <definedName name="sa" localSheetId="1">#REF!</definedName>
    <definedName name="sa">#REF!</definedName>
    <definedName name="Sorgu1" localSheetId="0">#REF!</definedName>
    <definedName name="Sorgu1" localSheetId="2">#REF!</definedName>
    <definedName name="Sorgu1" localSheetId="1">#REF!</definedName>
    <definedName name="Sorgu1">#REF!</definedName>
    <definedName name="şş" localSheetId="0">#REF!</definedName>
    <definedName name="şş" localSheetId="2">#REF!</definedName>
    <definedName name="şş" localSheetId="1">#REF!</definedName>
    <definedName name="şş">#REF!</definedName>
    <definedName name="TABLO">#N/A</definedName>
    <definedName name="TUFE" localSheetId="0">'[3]son dönem özet tablo'!#REF!</definedName>
    <definedName name="TUFE" localSheetId="2">'[3]son dönem özet tablo'!#REF!</definedName>
    <definedName name="TUFE" localSheetId="1">'[3]son dönem özet tablo'!#REF!</definedName>
    <definedName name="TUFE">'[3]son dönem özet tablo'!#REF!</definedName>
    <definedName name="tufed" localSheetId="0">#REF!</definedName>
    <definedName name="tufed" localSheetId="2">#REF!</definedName>
    <definedName name="tufed" localSheetId="1">#REF!</definedName>
    <definedName name="tufed">#REF!</definedName>
    <definedName name="tüfeza" localSheetId="0">#REF!</definedName>
    <definedName name="tüfeza" localSheetId="2">#REF!</definedName>
    <definedName name="tüfeza" localSheetId="1">#REF!</definedName>
    <definedName name="tüfeza">#REF!</definedName>
    <definedName name="_xlnm.Database" localSheetId="0">#REF!</definedName>
    <definedName name="_xlnm.Database" localSheetId="2">#REF!</definedName>
    <definedName name="_xlnm.Database" localSheetId="1">#REF!</definedName>
    <definedName name="_xlnm.Database">#REF!</definedName>
    <definedName name="_xlnm.Print_Area" localSheetId="0">'2002-2016Seri_2017-2019Tahmin'!$A$1:$V$19</definedName>
    <definedName name="YOLCU" localSheetId="0">#REF!</definedName>
    <definedName name="YOLCU" localSheetId="2">#REF!</definedName>
    <definedName name="YOLCU" localSheetId="1">#REF!</definedName>
    <definedName name="YOLCU">#REF!</definedName>
    <definedName name="YOLCU_E2" localSheetId="0">#REF!</definedName>
    <definedName name="YOLCU_E2" localSheetId="2">#REF!</definedName>
    <definedName name="YOLCU_E2" localSheetId="1">#REF!</definedName>
    <definedName name="YOLCU_E2">#REF!</definedName>
    <definedName name="YOLCU2" localSheetId="0" hidden="1">#REF!</definedName>
    <definedName name="YOLCU2" localSheetId="2" hidden="1">#REF!</definedName>
    <definedName name="YOLCU2" localSheetId="1" hidden="1">#REF!</definedName>
    <definedName name="YOLCU2" hidden="1">#REF!</definedName>
    <definedName name="Z">#N/A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3" i="1" l="1"/>
  <c r="T12" i="1" l="1"/>
  <c r="T7" i="1"/>
  <c r="T5" i="1"/>
  <c r="T6" i="1"/>
  <c r="T10" i="1"/>
  <c r="T11" i="1"/>
  <c r="T14" i="1"/>
  <c r="T15" i="1"/>
  <c r="T17" i="1"/>
  <c r="T18" i="1"/>
  <c r="S18" i="1"/>
  <c r="S17" i="1"/>
  <c r="S15" i="1"/>
  <c r="S14" i="1"/>
  <c r="S12" i="1"/>
  <c r="S11" i="1"/>
  <c r="S10" i="1"/>
  <c r="S7" i="1"/>
  <c r="S6" i="1"/>
  <c r="S5" i="1"/>
  <c r="R18" i="1"/>
  <c r="R5" i="1"/>
  <c r="R6" i="1"/>
  <c r="R7" i="1"/>
  <c r="R10" i="1"/>
  <c r="R11" i="1"/>
  <c r="R12" i="1"/>
  <c r="R14" i="1"/>
  <c r="R15" i="1"/>
  <c r="R17" i="1"/>
  <c r="U16" i="1" l="1"/>
  <c r="V16" i="1"/>
  <c r="W16" i="1"/>
  <c r="Q16" i="1"/>
  <c r="U13" i="1"/>
  <c r="V13" i="1"/>
  <c r="W13" i="1"/>
  <c r="U9" i="1"/>
  <c r="U8" i="1" s="1"/>
  <c r="V9" i="1"/>
  <c r="V8" i="1" s="1"/>
  <c r="W9" i="1"/>
  <c r="W8" i="1" s="1"/>
  <c r="Q9" i="1"/>
  <c r="U4" i="1"/>
  <c r="U3" i="1" s="1"/>
  <c r="V4" i="1"/>
  <c r="V3" i="1" s="1"/>
  <c r="W4" i="1"/>
  <c r="W3" i="1" s="1"/>
  <c r="Q4" i="1"/>
  <c r="S16" i="1" l="1"/>
  <c r="R16" i="1"/>
  <c r="T16" i="1"/>
  <c r="S13" i="1"/>
  <c r="T13" i="1"/>
  <c r="R13" i="1"/>
  <c r="Q3" i="1"/>
  <c r="R4" i="1"/>
  <c r="T4" i="1"/>
  <c r="S4" i="1"/>
  <c r="Q8" i="1"/>
  <c r="S9" i="1"/>
  <c r="T9" i="1"/>
  <c r="R9" i="1"/>
  <c r="P16" i="1"/>
  <c r="O16" i="1"/>
  <c r="P13" i="1"/>
  <c r="O13" i="1"/>
  <c r="N13" i="1"/>
  <c r="M13" i="1"/>
  <c r="P9" i="1"/>
  <c r="O9" i="1"/>
  <c r="N9" i="1"/>
  <c r="M9" i="1"/>
  <c r="M8" i="1" s="1"/>
  <c r="P8" i="1"/>
  <c r="O8" i="1"/>
  <c r="N8" i="1"/>
  <c r="L8" i="1"/>
  <c r="K8" i="1"/>
  <c r="J8" i="1"/>
  <c r="I8" i="1"/>
  <c r="H8" i="1"/>
  <c r="G8" i="1"/>
  <c r="F8" i="1"/>
  <c r="E8" i="1"/>
  <c r="D8" i="1"/>
  <c r="C8" i="1"/>
  <c r="P4" i="1"/>
  <c r="O4" i="1"/>
  <c r="O3" i="1" s="1"/>
  <c r="N4" i="1"/>
  <c r="N3" i="1" s="1"/>
  <c r="M4" i="1"/>
  <c r="L4" i="1"/>
  <c r="K4" i="1"/>
  <c r="J4" i="1"/>
  <c r="I4" i="1"/>
  <c r="H4" i="1"/>
  <c r="G4" i="1"/>
  <c r="F4" i="1"/>
  <c r="E4" i="1"/>
  <c r="D4" i="1"/>
  <c r="C4" i="1"/>
  <c r="M3" i="1"/>
  <c r="L3" i="1"/>
  <c r="K3" i="1"/>
  <c r="J3" i="1"/>
  <c r="I3" i="1"/>
  <c r="H3" i="1"/>
  <c r="G3" i="1"/>
  <c r="F3" i="1"/>
  <c r="E3" i="1"/>
  <c r="D3" i="1"/>
  <c r="C3" i="1"/>
  <c r="T3" i="1" l="1"/>
  <c r="S3" i="1"/>
  <c r="R3" i="1"/>
  <c r="R8" i="1"/>
  <c r="T8" i="1"/>
  <c r="S8" i="1"/>
  <c r="P3" i="1"/>
</calcChain>
</file>

<file path=xl/sharedStrings.xml><?xml version="1.0" encoding="utf-8"?>
<sst xmlns="http://schemas.openxmlformats.org/spreadsheetml/2006/main" count="95" uniqueCount="86">
  <si>
    <t>YILLAR</t>
  </si>
  <si>
    <t>Yolcu Trafiği                                        (Direk Transit Dahil)</t>
  </si>
  <si>
    <t>Yolcu Trafiği</t>
  </si>
  <si>
    <t xml:space="preserve">    - İç Hat</t>
  </si>
  <si>
    <t xml:space="preserve">    - Dış Hat</t>
  </si>
  <si>
    <t>Direkt Transit Yolcu</t>
  </si>
  <si>
    <t>Tüm Uçak (Overflight Dahil)</t>
  </si>
  <si>
    <t>Uçak Trafiği</t>
  </si>
  <si>
    <t>Overflight Uçak Trafiği</t>
  </si>
  <si>
    <r>
      <t xml:space="preserve">Yük Trafiği </t>
    </r>
    <r>
      <rPr>
        <b/>
        <vertAlign val="superscript"/>
        <sz val="12"/>
        <color theme="0"/>
        <rFont val="Calibri"/>
        <family val="2"/>
        <charset val="162"/>
        <scheme val="minor"/>
      </rPr>
      <t xml:space="preserve">       </t>
    </r>
    <r>
      <rPr>
        <b/>
        <sz val="12"/>
        <color theme="0"/>
        <rFont val="Calibri"/>
        <family val="2"/>
        <charset val="162"/>
        <scheme val="minor"/>
      </rPr>
      <t xml:space="preserve">                                         (Kargo+Posta+Bagaj) (Ton)</t>
    </r>
  </si>
  <si>
    <r>
      <t xml:space="preserve">Kargo Trafiği </t>
    </r>
    <r>
      <rPr>
        <b/>
        <sz val="12"/>
        <color theme="0"/>
        <rFont val="Calibri"/>
        <family val="2"/>
        <charset val="162"/>
        <scheme val="minor"/>
      </rPr>
      <t xml:space="preserve">                           </t>
    </r>
  </si>
  <si>
    <r>
      <rPr>
        <b/>
        <sz val="14"/>
        <color indexed="8"/>
        <rFont val="Calibri"/>
        <family val="2"/>
        <charset val="162"/>
      </rPr>
      <t>Açıklama 1 :</t>
    </r>
    <r>
      <rPr>
        <sz val="14"/>
        <color theme="1"/>
        <rFont val="Calibri"/>
        <family val="2"/>
        <charset val="162"/>
        <scheme val="minor"/>
      </rPr>
      <t xml:space="preserve"> İstanbul Sabiha Gökçen Havalimanı, Savunma Sanayi Müsteşarlığı denetiminde özel şirket tarafından işletilmektedir.</t>
    </r>
  </si>
  <si>
    <t xml:space="preserve">                     Zonguldak Çaycuma,Gazipaşa Alanya,Zafer ve Aydın ÇILDIR Havalimanları, DHMİ denetimli özel şirket tarafından işletilmektedir.</t>
  </si>
  <si>
    <t xml:space="preserve">                    Eskişehir Hasan Polatkan Havalimanı, Eskişehir Anadolu Üniversitesi Sivil Havacılık Yüksek Okulu tarafından işletilmektedir.</t>
  </si>
  <si>
    <r>
      <rPr>
        <b/>
        <sz val="14"/>
        <color indexed="8"/>
        <rFont val="Calibri"/>
        <family val="2"/>
        <charset val="162"/>
      </rPr>
      <t xml:space="preserve">Açıklama 2 </t>
    </r>
    <r>
      <rPr>
        <sz val="14"/>
        <color indexed="8"/>
        <rFont val="Calibri"/>
        <family val="2"/>
        <charset val="162"/>
      </rPr>
      <t>:</t>
    </r>
    <r>
      <rPr>
        <sz val="14"/>
        <color theme="1"/>
        <rFont val="Calibri"/>
        <family val="2"/>
        <charset val="162"/>
        <scheme val="minor"/>
      </rPr>
      <t xml:space="preserve"> Türkiye Geneli </t>
    </r>
    <r>
      <rPr>
        <sz val="14"/>
        <color theme="1"/>
        <rFont val="Calibri"/>
        <family val="2"/>
        <charset val="162"/>
        <scheme val="minor"/>
      </rPr>
      <t xml:space="preserve">Yolcu serisi 2010 yılından itibarendir. Önceki Yıllar DHMİ işletimindeki havalimanları ile İstanbul Sabiha Gökçen Havalimanı toplamını belirtmektedir.  </t>
    </r>
  </si>
  <si>
    <r>
      <rPr>
        <b/>
        <sz val="14"/>
        <color indexed="8"/>
        <rFont val="Calibri"/>
        <family val="2"/>
        <charset val="162"/>
      </rPr>
      <t xml:space="preserve">Açıklama 3 </t>
    </r>
    <r>
      <rPr>
        <sz val="14"/>
        <color indexed="8"/>
        <rFont val="Calibri"/>
        <family val="2"/>
        <charset val="162"/>
      </rPr>
      <t>:</t>
    </r>
    <r>
      <rPr>
        <sz val="14"/>
        <color theme="1"/>
        <rFont val="Calibri"/>
        <family val="2"/>
        <charset val="162"/>
        <scheme val="minor"/>
      </rPr>
      <t xml:space="preserve"> </t>
    </r>
  </si>
  <si>
    <t>Türkiye Geneli Havalimanları İstatistikleri Serisine : Zonguldak Çaycuma Havalimanı ( Hizmete Giriş Tarihi :  2007  ) ve  Eskişehir Hasan Polatkan Havalimanı  ( Hizmete Giriş Tarihi :  1989 ) 2007 yılında, Amasya Merzifon Havalimanı  ( Hizmete Giriş Tarihi :  2008 )  2008 yılında, Batman Havalimanı (DHMİ Teşkilatında yer alma tarihi :  2010) 2010 yılında,  Gazipaşa Alanya Havalimanı ( Hizmete Giriş Tarihi :  2009 ) 2009 yılında,  Zafer Havalimanı ( Hizmete Giriş Tarihi :  2012 ) 2012 yılında, Bingöl Havalimanı ( Hizmete Giriş Tarihi :  2013 ) ve Şırnak Şerafettin Elçi Havalimanı ( Hizmete Giriş Tarihi :  2013 ) ve Kastamonu Havalimanı ( Hizmete Giriş Tarihi :  2013 ) 2013 yılında, Aydın ÇILDIR Havalimanı (Hizmete Giriş Tarihi :  2013 )  2014 yılında , Hakkari Yüksekova Selahaddin Eyyubi Havalimanı ( Hizmete Giriş Tarihi : 2015 ) ve Ordu-Giresun Havalimanı  ( Hizmete Giriş Tarihi :  2015 ) 2015 yılında dahil olmuştur.</t>
  </si>
  <si>
    <t xml:space="preserve">TÜRKİYE'DE SİVİL HAVA TRAFİĞİNE AÇIK HAVALİMANLARI </t>
  </si>
  <si>
    <t>SIRA</t>
  </si>
  <si>
    <t>Havalimanı Adı</t>
  </si>
  <si>
    <t>Açıklama</t>
  </si>
  <si>
    <t>İstanbul Atatürk Havalimanı</t>
  </si>
  <si>
    <t>İstanbul Sabiha Gökçen Havalimanı</t>
  </si>
  <si>
    <t>Savunma Sanayi Müsteşarlığı denetiminde özel şirket tarafından işletilmektedir.</t>
  </si>
  <si>
    <t>Ankara Esenboğa Havalimanı</t>
  </si>
  <si>
    <t>İzmir Adnan Menderes Havalimanı</t>
  </si>
  <si>
    <t>Antalya Havalimanı</t>
  </si>
  <si>
    <t>Gazipaşa Alanya Havalimanı</t>
  </si>
  <si>
    <t>DHMİ denetimli özel şirket tarafından işletilmektedir.</t>
  </si>
  <si>
    <t>Muğla Dalaman Havalimanı</t>
  </si>
  <si>
    <t>Muğla Milas-Bodrum Havalimanı</t>
  </si>
  <si>
    <t>Adana Havalimanı</t>
  </si>
  <si>
    <t>Trabzon Havalimanı</t>
  </si>
  <si>
    <t>Isparta Süleyman Demirel Havalimanı</t>
  </si>
  <si>
    <t>Kapadokya Havalimanı</t>
  </si>
  <si>
    <t>Erzurum Havalimanı</t>
  </si>
  <si>
    <t>Gaziantep Havalimanı</t>
  </si>
  <si>
    <t>Adıyaman Havalimanı</t>
  </si>
  <si>
    <t>Ağrı Ahmed-i Hani Havalimanı</t>
  </si>
  <si>
    <t>Aydın Çıldır Havalimanı</t>
  </si>
  <si>
    <t>Amasya Merzifon Havalimanı</t>
  </si>
  <si>
    <t>Balıkesir Koca Seyit Havalimanı</t>
  </si>
  <si>
    <t>Balıkesir Merkez Havalimanı</t>
  </si>
  <si>
    <t>Batman Havalimanı</t>
  </si>
  <si>
    <t>Bingöl Havalimanı</t>
  </si>
  <si>
    <t>Bursa Yenişehir Havalimanı</t>
  </si>
  <si>
    <t>Çanakkale Havalimanı</t>
  </si>
  <si>
    <t>Çanakkale Gökçeada Havalimanı</t>
  </si>
  <si>
    <t>Denizli Çardak Havalimanı</t>
  </si>
  <si>
    <t>Diyarbakır Havalimanı</t>
  </si>
  <si>
    <t>Elazığ Havalimanı</t>
  </si>
  <si>
    <t>Erzincan Havalimanı</t>
  </si>
  <si>
    <t>Eskişehir Hasan Polatkan Havalimanı</t>
  </si>
  <si>
    <t>Eskişehir Anadolu Üniversitesi SHYO tarafından işletilmektedir.</t>
  </si>
  <si>
    <t>Hatay Havalimanı</t>
  </si>
  <si>
    <t>Iğdır Havalimanı</t>
  </si>
  <si>
    <t>Kahramanmaraş Havalimanı</t>
  </si>
  <si>
    <t>Kars Harakani Havalimanı</t>
  </si>
  <si>
    <t>Kastamonu Havalimanı</t>
  </si>
  <si>
    <t>Kayseri Havalimanı</t>
  </si>
  <si>
    <t>Kocaeli Cengiz Topel Havalimanı</t>
  </si>
  <si>
    <t>Konya Havalimanı</t>
  </si>
  <si>
    <t>Malatya Havalimanı</t>
  </si>
  <si>
    <t>Mardin Havalimanı</t>
  </si>
  <si>
    <t>Muş Havalimanı</t>
  </si>
  <si>
    <t>Samsun Çarşamba Havalimanı</t>
  </si>
  <si>
    <t>Siirt Havalimanı</t>
  </si>
  <si>
    <t>Sinop Havalimanı</t>
  </si>
  <si>
    <t>Sivas Nuri Demirağ Havalimanı</t>
  </si>
  <si>
    <t>Şanlıurfa GAP Havalimanı</t>
  </si>
  <si>
    <t>Şırnak Şerafettin Elçi Havalimanı</t>
  </si>
  <si>
    <t>Tekirdağ Çorlu Havalimanı</t>
  </si>
  <si>
    <t>Tokat Havalimanı</t>
  </si>
  <si>
    <t>Uşak Havalimanı</t>
  </si>
  <si>
    <t>Van Ferit Melen Havalimanı</t>
  </si>
  <si>
    <t>Zafer Havalimanı</t>
  </si>
  <si>
    <t>Zonguldak Çaycuma Havalimanı</t>
  </si>
  <si>
    <t>Ordu-Giresun Havalimanı</t>
  </si>
  <si>
    <t>Hakkari Yüksekova Selahaddin Eyyubi Havalimanı</t>
  </si>
  <si>
    <r>
      <t>TAHMİN (2017-2019)</t>
    </r>
    <r>
      <rPr>
        <b/>
        <vertAlign val="superscript"/>
        <sz val="18"/>
        <color rgb="FFFFFF00"/>
        <rFont val="Calibri"/>
        <family val="2"/>
        <charset val="162"/>
        <scheme val="minor"/>
      </rPr>
      <t xml:space="preserve">(1)       </t>
    </r>
    <r>
      <rPr>
        <b/>
        <sz val="18"/>
        <color rgb="FFFFFF00"/>
        <rFont val="Calibri"/>
        <family val="2"/>
        <charset val="162"/>
        <scheme val="minor"/>
      </rPr>
      <t xml:space="preserve">                                 </t>
    </r>
  </si>
  <si>
    <t>Bir Önceki Yıla Göre Artış (2016/2015)</t>
  </si>
  <si>
    <t>Son On Yılda (2007-2016) Ortalama Yıllık  Artış (%)</t>
  </si>
  <si>
    <t>10 Yıl Öncesine Göre Artış (2016/2007)</t>
  </si>
  <si>
    <r>
      <t>TÜRKİYE GENELİ HAVALİMANLARI UÇAK, YOLCU VE YÜK TRAFİĞİ İSTATİSTİKLERİ (2002-2016)</t>
    </r>
    <r>
      <rPr>
        <b/>
        <vertAlign val="superscript"/>
        <sz val="18"/>
        <color theme="1" tint="4.9989318521683403E-2"/>
        <rFont val="Calibri"/>
        <family val="2"/>
        <charset val="162"/>
        <scheme val="minor"/>
      </rPr>
      <t>(2)</t>
    </r>
  </si>
  <si>
    <t>(2) 2016 Yılı Dış Hat Yolcu sayısı Kalite Revizyon Politikası kurallarına göre revize edilmiştir.</t>
  </si>
  <si>
    <t>(1) Uçak-Yolcu-Yük Tahminleri  2017 Yılı Haziran Ayında, 2017  Mayıs  Sonu gerçekleşmelerine kadarki veriye göre revize edilmiştir.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</si>
</sst>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T_L_-;\-* #,##0.00\ _T_L_-;_-* &quot;-&quot;??\ _T_L_-;_-@_-"/>
    <numFmt numFmtId="165" formatCode="#,##0\ \ ;[Color30]\(\-#,##0\)"/>
    <numFmt numFmtId="166" formatCode="0.0%"/>
    <numFmt numFmtId="167" formatCode="_-* #,##0\ _T_L_-;\-* #,##0\ _T_L_-;_-* &quot;-&quot;??\ _T_L_-;_-@_-"/>
  </numFmts>
  <fonts count="27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sz val="18"/>
      <color theme="1" tint="4.9989318521683403E-2"/>
      <name val="Calibri"/>
      <family val="2"/>
      <charset val="162"/>
      <scheme val="minor"/>
    </font>
    <font>
      <b/>
      <sz val="18"/>
      <color rgb="FFFFFF00"/>
      <name val="Calibri"/>
      <family val="2"/>
      <charset val="162"/>
      <scheme val="minor"/>
    </font>
    <font>
      <b/>
      <vertAlign val="superscript"/>
      <sz val="18"/>
      <color rgb="FFFFFF00"/>
      <name val="Calibri"/>
      <family val="2"/>
      <charset val="162"/>
      <scheme val="minor"/>
    </font>
    <font>
      <b/>
      <sz val="18"/>
      <color rgb="FF0070C0"/>
      <name val="Calibri"/>
      <family val="2"/>
      <charset val="162"/>
      <scheme val="minor"/>
    </font>
    <font>
      <b/>
      <sz val="12"/>
      <color rgb="FF0070C0"/>
      <name val="Calibri"/>
      <family val="2"/>
      <charset val="162"/>
      <scheme val="minor"/>
    </font>
    <font>
      <b/>
      <sz val="12"/>
      <color theme="0"/>
      <name val="Calibri"/>
      <family val="2"/>
      <charset val="162"/>
      <scheme val="minor"/>
    </font>
    <font>
      <b/>
      <sz val="14"/>
      <color theme="0"/>
      <name val="Calibri"/>
      <family val="2"/>
      <charset val="162"/>
      <scheme val="minor"/>
    </font>
    <font>
      <sz val="12"/>
      <color theme="0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sz val="14"/>
      <name val="Calibri"/>
      <family val="2"/>
      <charset val="162"/>
      <scheme val="minor"/>
    </font>
    <font>
      <b/>
      <vertAlign val="superscript"/>
      <sz val="12"/>
      <color theme="0"/>
      <name val="Calibri"/>
      <family val="2"/>
      <charset val="162"/>
      <scheme val="minor"/>
    </font>
    <font>
      <sz val="10"/>
      <name val="Arial Tur"/>
      <charset val="162"/>
    </font>
    <font>
      <vertAlign val="superscript"/>
      <sz val="16"/>
      <color theme="1"/>
      <name val="Calibri"/>
      <family val="2"/>
      <charset val="162"/>
      <scheme val="minor"/>
    </font>
    <font>
      <sz val="10"/>
      <name val="Times New Roman Tur"/>
      <family val="1"/>
      <charset val="162"/>
    </font>
    <font>
      <sz val="14"/>
      <color theme="1"/>
      <name val="Calibri"/>
      <family val="2"/>
      <charset val="162"/>
      <scheme val="minor"/>
    </font>
    <font>
      <b/>
      <sz val="14"/>
      <color indexed="8"/>
      <name val="Calibri"/>
      <family val="2"/>
      <charset val="162"/>
    </font>
    <font>
      <sz val="14"/>
      <color indexed="8"/>
      <name val="Calibri"/>
      <family val="2"/>
      <charset val="162"/>
    </font>
    <font>
      <b/>
      <sz val="12"/>
      <color rgb="FF002060"/>
      <name val="Calibri"/>
      <family val="2"/>
      <charset val="162"/>
      <scheme val="minor"/>
    </font>
    <font>
      <sz val="11"/>
      <color rgb="FF002060"/>
      <name val="Calibri"/>
      <family val="2"/>
      <charset val="162"/>
      <scheme val="minor"/>
    </font>
    <font>
      <b/>
      <sz val="11"/>
      <color rgb="FF002060"/>
      <name val="Calibri"/>
      <family val="2"/>
      <charset val="162"/>
      <scheme val="minor"/>
    </font>
    <font>
      <sz val="10"/>
      <color theme="1"/>
      <name val="Arial Tur"/>
      <charset val="162"/>
    </font>
    <font>
      <b/>
      <vertAlign val="superscript"/>
      <sz val="18"/>
      <color theme="1" tint="4.9989318521683403E-2"/>
      <name val="Calibri"/>
      <family val="2"/>
      <charset val="162"/>
      <scheme val="minor"/>
    </font>
  </fonts>
  <fills count="28">
    <fill>
      <patternFill patternType="none"/>
    </fill>
    <fill>
      <patternFill patternType="gray125"/>
    </fill>
    <fill>
      <patternFill patternType="solid">
        <fgColor theme="4" tint="0.39997558519241921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2" tint="-0.89999084444715716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 style="hair">
        <color theme="0"/>
      </left>
      <right style="hair">
        <color theme="0"/>
      </right>
      <top style="hair">
        <color theme="0"/>
      </top>
      <bottom/>
      <diagonal/>
    </border>
    <border>
      <left style="hair">
        <color theme="0"/>
      </left>
      <right style="hair">
        <color theme="0"/>
      </right>
      <top/>
      <bottom/>
      <diagonal/>
    </border>
    <border>
      <left style="medium">
        <color theme="0"/>
      </left>
      <right/>
      <top/>
      <bottom style="thin">
        <color indexed="64"/>
      </bottom>
      <diagonal/>
    </border>
    <border>
      <left/>
      <right style="medium">
        <color theme="0"/>
      </right>
      <top/>
      <bottom style="thin">
        <color indexed="64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hair">
        <color theme="0"/>
      </left>
      <right style="hair">
        <color theme="0"/>
      </right>
      <top/>
      <bottom style="hair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6" fillId="0" borderId="0"/>
    <xf numFmtId="164" fontId="16" fillId="0" borderId="0" applyFont="0" applyFill="0" applyBorder="0" applyAlignment="0" applyProtection="0"/>
    <xf numFmtId="0" fontId="16" fillId="0" borderId="0"/>
  </cellStyleXfs>
  <cellXfs count="106">
    <xf numFmtId="0" fontId="0" fillId="0" borderId="0" xfId="0"/>
    <xf numFmtId="0" fontId="1" fillId="5" borderId="0" xfId="4" applyFill="1"/>
    <xf numFmtId="0" fontId="1" fillId="0" borderId="0" xfId="4"/>
    <xf numFmtId="0" fontId="6" fillId="6" borderId="4" xfId="4" applyNumberFormat="1" applyFont="1" applyFill="1" applyBorder="1" applyAlignment="1">
      <alignment horizontal="center" vertical="center"/>
    </xf>
    <xf numFmtId="0" fontId="7" fillId="6" borderId="4" xfId="4" applyNumberFormat="1" applyFont="1" applyFill="1" applyBorder="1" applyAlignment="1">
      <alignment horizontal="center" vertical="center" wrapText="1"/>
    </xf>
    <xf numFmtId="0" fontId="6" fillId="6" borderId="5" xfId="4" applyNumberFormat="1" applyFont="1" applyFill="1" applyBorder="1" applyAlignment="1">
      <alignment horizontal="center" vertical="center"/>
    </xf>
    <xf numFmtId="165" fontId="9" fillId="7" borderId="8" xfId="3" applyNumberFormat="1" applyFont="1" applyFill="1" applyBorder="1" applyAlignment="1">
      <alignment horizontal="right" vertical="center"/>
    </xf>
    <xf numFmtId="165" fontId="9" fillId="7" borderId="9" xfId="3" applyNumberFormat="1" applyFont="1" applyFill="1" applyBorder="1" applyAlignment="1">
      <alignment horizontal="right" vertical="center"/>
    </xf>
    <xf numFmtId="166" fontId="9" fillId="7" borderId="10" xfId="5" applyNumberFormat="1" applyFont="1" applyFill="1" applyBorder="1" applyAlignment="1">
      <alignment horizontal="center" vertical="center"/>
    </xf>
    <xf numFmtId="0" fontId="1" fillId="8" borderId="0" xfId="4" applyFill="1"/>
    <xf numFmtId="165" fontId="8" fillId="9" borderId="6" xfId="3" applyNumberFormat="1" applyFont="1" applyFill="1" applyBorder="1" applyAlignment="1">
      <alignment horizontal="right" vertical="center"/>
    </xf>
    <xf numFmtId="165" fontId="8" fillId="9" borderId="0" xfId="3" applyNumberFormat="1" applyFont="1" applyFill="1" applyBorder="1" applyAlignment="1">
      <alignment horizontal="right" vertical="center"/>
    </xf>
    <xf numFmtId="166" fontId="9" fillId="9" borderId="11" xfId="5" applyNumberFormat="1" applyFont="1" applyFill="1" applyBorder="1" applyAlignment="1">
      <alignment horizontal="center" vertical="center"/>
    </xf>
    <xf numFmtId="0" fontId="1" fillId="10" borderId="0" xfId="4" applyFill="1"/>
    <xf numFmtId="165" fontId="8" fillId="11" borderId="6" xfId="3" applyNumberFormat="1" applyFont="1" applyFill="1" applyBorder="1" applyAlignment="1">
      <alignment horizontal="right" vertical="center"/>
    </xf>
    <xf numFmtId="165" fontId="8" fillId="11" borderId="0" xfId="3" applyNumberFormat="1" applyFont="1" applyFill="1" applyBorder="1" applyAlignment="1">
      <alignment horizontal="right" vertical="center"/>
    </xf>
    <xf numFmtId="166" fontId="9" fillId="11" borderId="11" xfId="5" applyNumberFormat="1" applyFont="1" applyFill="1" applyBorder="1" applyAlignment="1">
      <alignment horizontal="center" vertical="center"/>
    </xf>
    <xf numFmtId="0" fontId="1" fillId="12" borderId="0" xfId="4" applyFill="1"/>
    <xf numFmtId="0" fontId="1" fillId="13" borderId="0" xfId="4" applyFill="1"/>
    <xf numFmtId="165" fontId="12" fillId="14" borderId="6" xfId="3" applyNumberFormat="1" applyFont="1" applyFill="1" applyBorder="1" applyAlignment="1">
      <alignment horizontal="right" vertical="center"/>
    </xf>
    <xf numFmtId="165" fontId="13" fillId="14" borderId="0" xfId="3" applyNumberFormat="1" applyFont="1" applyFill="1" applyBorder="1" applyAlignment="1">
      <alignment horizontal="right" vertical="center"/>
    </xf>
    <xf numFmtId="166" fontId="14" fillId="14" borderId="11" xfId="5" applyNumberFormat="1" applyFont="1" applyFill="1" applyBorder="1" applyAlignment="1">
      <alignment horizontal="center" vertical="center"/>
    </xf>
    <xf numFmtId="0" fontId="1" fillId="14" borderId="0" xfId="4" applyFill="1"/>
    <xf numFmtId="165" fontId="8" fillId="15" borderId="6" xfId="3" applyNumberFormat="1" applyFont="1" applyFill="1" applyBorder="1" applyAlignment="1">
      <alignment horizontal="right" vertical="center"/>
    </xf>
    <xf numFmtId="165" fontId="8" fillId="15" borderId="0" xfId="3" applyNumberFormat="1" applyFont="1" applyFill="1" applyBorder="1" applyAlignment="1">
      <alignment horizontal="right" vertical="center"/>
    </xf>
    <xf numFmtId="166" fontId="9" fillId="15" borderId="11" xfId="5" applyNumberFormat="1" applyFont="1" applyFill="1" applyBorder="1" applyAlignment="1">
      <alignment horizontal="center" vertical="center"/>
    </xf>
    <xf numFmtId="0" fontId="1" fillId="16" borderId="0" xfId="4" applyFill="1"/>
    <xf numFmtId="0" fontId="1" fillId="17" borderId="0" xfId="4" applyFill="1"/>
    <xf numFmtId="0" fontId="1" fillId="18" borderId="0" xfId="4" applyFill="1"/>
    <xf numFmtId="0" fontId="1" fillId="19" borderId="0" xfId="4" applyFill="1"/>
    <xf numFmtId="165" fontId="8" fillId="4" borderId="6" xfId="3" applyNumberFormat="1" applyFont="1" applyFill="1" applyBorder="1" applyAlignment="1">
      <alignment horizontal="right" vertical="center"/>
    </xf>
    <xf numFmtId="165" fontId="9" fillId="4" borderId="0" xfId="3" applyNumberFormat="1" applyFont="1" applyFill="1" applyBorder="1" applyAlignment="1">
      <alignment horizontal="right" vertical="center"/>
    </xf>
    <xf numFmtId="166" fontId="9" fillId="4" borderId="11" xfId="5" applyNumberFormat="1" applyFont="1" applyFill="1" applyBorder="1" applyAlignment="1">
      <alignment horizontal="center" vertical="center"/>
    </xf>
    <xf numFmtId="0" fontId="1" fillId="20" borderId="0" xfId="4" applyFill="1"/>
    <xf numFmtId="165" fontId="13" fillId="21" borderId="6" xfId="3" applyNumberFormat="1" applyFont="1" applyFill="1" applyBorder="1" applyAlignment="1">
      <alignment horizontal="right" vertical="center"/>
    </xf>
    <xf numFmtId="165" fontId="13" fillId="21" borderId="0" xfId="3" applyNumberFormat="1" applyFont="1" applyFill="1" applyBorder="1" applyAlignment="1">
      <alignment horizontal="right" vertical="center"/>
    </xf>
    <xf numFmtId="166" fontId="14" fillId="21" borderId="11" xfId="5" applyNumberFormat="1" applyFont="1" applyFill="1" applyBorder="1" applyAlignment="1">
      <alignment horizontal="center" vertical="center"/>
    </xf>
    <xf numFmtId="0" fontId="1" fillId="21" borderId="0" xfId="4" applyFill="1"/>
    <xf numFmtId="165" fontId="13" fillId="22" borderId="6" xfId="3" applyNumberFormat="1" applyFont="1" applyFill="1" applyBorder="1" applyAlignment="1">
      <alignment horizontal="right" vertical="center"/>
    </xf>
    <xf numFmtId="165" fontId="13" fillId="22" borderId="0" xfId="3" applyNumberFormat="1" applyFont="1" applyFill="1" applyBorder="1" applyAlignment="1">
      <alignment horizontal="right" vertical="center"/>
    </xf>
    <xf numFmtId="166" fontId="14" fillId="22" borderId="11" xfId="5" applyNumberFormat="1" applyFont="1" applyFill="1" applyBorder="1" applyAlignment="1">
      <alignment horizontal="center" vertical="center"/>
    </xf>
    <xf numFmtId="0" fontId="1" fillId="22" borderId="0" xfId="4" applyFill="1"/>
    <xf numFmtId="167" fontId="8" fillId="4" borderId="6" xfId="7" applyNumberFormat="1" applyFont="1" applyFill="1" applyBorder="1" applyAlignment="1">
      <alignment horizontal="right" vertical="center"/>
    </xf>
    <xf numFmtId="167" fontId="8" fillId="4" borderId="0" xfId="7" applyNumberFormat="1" applyFont="1" applyFill="1" applyBorder="1" applyAlignment="1">
      <alignment horizontal="right" vertical="center"/>
    </xf>
    <xf numFmtId="0" fontId="1" fillId="23" borderId="0" xfId="4" applyFill="1"/>
    <xf numFmtId="165" fontId="13" fillId="22" borderId="14" xfId="3" applyNumberFormat="1" applyFont="1" applyFill="1" applyBorder="1" applyAlignment="1">
      <alignment horizontal="right" vertical="center"/>
    </xf>
    <xf numFmtId="165" fontId="13" fillId="22" borderId="15" xfId="3" applyNumberFormat="1" applyFont="1" applyFill="1" applyBorder="1" applyAlignment="1">
      <alignment horizontal="right" vertical="center"/>
    </xf>
    <xf numFmtId="166" fontId="14" fillId="22" borderId="16" xfId="5" applyNumberFormat="1" applyFont="1" applyFill="1" applyBorder="1" applyAlignment="1">
      <alignment horizontal="center" vertical="center"/>
    </xf>
    <xf numFmtId="167" fontId="13" fillId="0" borderId="0" xfId="7" applyNumberFormat="1" applyFont="1" applyFill="1" applyBorder="1" applyAlignment="1">
      <alignment horizontal="right" vertical="center"/>
    </xf>
    <xf numFmtId="0" fontId="1" fillId="0" borderId="0" xfId="4" applyAlignment="1">
      <alignment horizontal="right"/>
    </xf>
    <xf numFmtId="167" fontId="18" fillId="0" borderId="0" xfId="1" applyNumberFormat="1" applyFont="1" applyAlignment="1">
      <alignment horizontal="right"/>
    </xf>
    <xf numFmtId="165" fontId="1" fillId="0" borderId="0" xfId="4" applyNumberFormat="1" applyAlignment="1">
      <alignment horizontal="right"/>
    </xf>
    <xf numFmtId="0" fontId="19" fillId="0" borderId="0" xfId="4" applyFont="1"/>
    <xf numFmtId="0" fontId="19" fillId="0" borderId="0" xfId="4" applyFont="1" applyAlignment="1">
      <alignment horizontal="right"/>
    </xf>
    <xf numFmtId="165" fontId="19" fillId="0" borderId="0" xfId="3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horizontal="right"/>
    </xf>
    <xf numFmtId="0" fontId="19" fillId="0" borderId="0" xfId="4" applyFont="1" applyFill="1" applyBorder="1"/>
    <xf numFmtId="0" fontId="19" fillId="0" borderId="0" xfId="4" applyFont="1" applyFill="1"/>
    <xf numFmtId="10" fontId="19" fillId="0" borderId="0" xfId="4" applyNumberFormat="1" applyFont="1" applyAlignment="1">
      <alignment horizontal="right"/>
    </xf>
    <xf numFmtId="10" fontId="19" fillId="0" borderId="0" xfId="4" applyNumberFormat="1" applyFont="1"/>
    <xf numFmtId="1" fontId="19" fillId="0" borderId="0" xfId="4" applyNumberFormat="1" applyFont="1" applyAlignment="1">
      <alignment horizontal="right"/>
    </xf>
    <xf numFmtId="1" fontId="19" fillId="0" borderId="0" xfId="4" applyNumberFormat="1" applyFont="1"/>
    <xf numFmtId="0" fontId="19" fillId="0" borderId="0" xfId="4" applyFont="1" applyAlignment="1">
      <alignment horizontal="left" vertical="center"/>
    </xf>
    <xf numFmtId="0" fontId="1" fillId="0" borderId="0" xfId="4" applyFill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3" fillId="0" borderId="17" xfId="0" applyFont="1" applyBorder="1" applyAlignment="1">
      <alignment horizontal="left"/>
    </xf>
    <xf numFmtId="0" fontId="24" fillId="25" borderId="18" xfId="0" applyFont="1" applyFill="1" applyBorder="1" applyAlignment="1">
      <alignment horizontal="center" vertical="center"/>
    </xf>
    <xf numFmtId="0" fontId="24" fillId="25" borderId="18" xfId="0" applyFont="1" applyFill="1" applyBorder="1" applyAlignment="1">
      <alignment horizontal="left" vertical="center"/>
    </xf>
    <xf numFmtId="0" fontId="25" fillId="26" borderId="18" xfId="8" applyFont="1" applyFill="1" applyBorder="1" applyAlignment="1">
      <alignment horizontal="center"/>
    </xf>
    <xf numFmtId="0" fontId="25" fillId="26" borderId="18" xfId="8" applyFont="1" applyFill="1" applyBorder="1" applyAlignment="1">
      <alignment horizontal="left"/>
    </xf>
    <xf numFmtId="0" fontId="25" fillId="27" borderId="18" xfId="8" applyFont="1" applyFill="1" applyBorder="1" applyAlignment="1">
      <alignment horizontal="center"/>
    </xf>
    <xf numFmtId="0" fontId="25" fillId="27" borderId="18" xfId="8" applyFont="1" applyFill="1" applyBorder="1" applyAlignment="1">
      <alignment horizontal="left"/>
    </xf>
    <xf numFmtId="0" fontId="25" fillId="26" borderId="19" xfId="8" applyFont="1" applyFill="1" applyBorder="1" applyAlignment="1">
      <alignment horizontal="center"/>
    </xf>
    <xf numFmtId="0" fontId="25" fillId="26" borderId="19" xfId="8" applyFont="1" applyFill="1" applyBorder="1" applyAlignment="1">
      <alignment horizontal="left"/>
    </xf>
    <xf numFmtId="0" fontId="25" fillId="27" borderId="19" xfId="8" applyFont="1" applyFill="1" applyBorder="1" applyAlignment="1">
      <alignment horizontal="center"/>
    </xf>
    <xf numFmtId="0" fontId="25" fillId="27" borderId="19" xfId="8" applyFont="1" applyFill="1" applyBorder="1" applyAlignment="1">
      <alignment horizontal="left"/>
    </xf>
    <xf numFmtId="0" fontId="25" fillId="26" borderId="20" xfId="8" applyFont="1" applyFill="1" applyBorder="1" applyAlignment="1">
      <alignment horizontal="center"/>
    </xf>
    <xf numFmtId="0" fontId="25" fillId="26" borderId="20" xfId="8" applyFont="1" applyFill="1" applyBorder="1" applyAlignment="1">
      <alignment horizontal="left"/>
    </xf>
    <xf numFmtId="0" fontId="17" fillId="0" borderId="0" xfId="4" applyNumberFormat="1" applyFont="1" applyBorder="1" applyAlignment="1">
      <alignment horizontal="left" vertical="center" wrapText="1"/>
    </xf>
    <xf numFmtId="10" fontId="4" fillId="4" borderId="2" xfId="4" applyNumberFormat="1" applyFont="1" applyFill="1" applyBorder="1" applyAlignment="1">
      <alignment horizontal="center" vertical="center"/>
    </xf>
    <xf numFmtId="10" fontId="4" fillId="4" borderId="3" xfId="4" applyNumberFormat="1" applyFont="1" applyFill="1" applyBorder="1" applyAlignment="1">
      <alignment horizontal="center" vertical="center"/>
    </xf>
    <xf numFmtId="0" fontId="17" fillId="0" borderId="0" xfId="4" applyNumberFormat="1" applyFont="1" applyBorder="1" applyAlignment="1">
      <alignment horizontal="left" vertical="center" wrapText="1"/>
    </xf>
    <xf numFmtId="165" fontId="10" fillId="11" borderId="6" xfId="4" applyNumberFormat="1" applyFont="1" applyFill="1" applyBorder="1" applyAlignment="1">
      <alignment horizontal="left" vertical="center"/>
    </xf>
    <xf numFmtId="165" fontId="10" fillId="11" borderId="7" xfId="4" applyNumberFormat="1" applyFont="1" applyFill="1" applyBorder="1" applyAlignment="1">
      <alignment horizontal="left" vertical="center"/>
    </xf>
    <xf numFmtId="10" fontId="3" fillId="2" borderId="1" xfId="2" applyNumberFormat="1" applyFont="1" applyBorder="1" applyAlignment="1">
      <alignment horizontal="center" vertical="center"/>
    </xf>
    <xf numFmtId="0" fontId="6" fillId="6" borderId="1" xfId="4" applyNumberFormat="1" applyFont="1" applyFill="1" applyBorder="1" applyAlignment="1">
      <alignment horizontal="center" vertical="center"/>
    </xf>
    <xf numFmtId="165" fontId="8" fillId="7" borderId="6" xfId="4" applyNumberFormat="1" applyFont="1" applyFill="1" applyBorder="1" applyAlignment="1">
      <alignment horizontal="left" vertical="center" wrapText="1"/>
    </xf>
    <xf numFmtId="165" fontId="8" fillId="7" borderId="7" xfId="4" applyNumberFormat="1" applyFont="1" applyFill="1" applyBorder="1" applyAlignment="1">
      <alignment horizontal="left" vertical="center" wrapText="1"/>
    </xf>
    <xf numFmtId="165" fontId="8" fillId="9" borderId="6" xfId="4" applyNumberFormat="1" applyFont="1" applyFill="1" applyBorder="1" applyAlignment="1">
      <alignment horizontal="left" vertical="center"/>
    </xf>
    <xf numFmtId="165" fontId="8" fillId="9" borderId="7" xfId="4" applyNumberFormat="1" applyFont="1" applyFill="1" applyBorder="1" applyAlignment="1">
      <alignment horizontal="left" vertical="center"/>
    </xf>
    <xf numFmtId="165" fontId="11" fillId="14" borderId="6" xfId="4" applyNumberFormat="1" applyFont="1" applyFill="1" applyBorder="1" applyAlignment="1">
      <alignment horizontal="left" vertical="center"/>
    </xf>
    <xf numFmtId="165" fontId="11" fillId="14" borderId="7" xfId="4" applyNumberFormat="1" applyFont="1" applyFill="1" applyBorder="1" applyAlignment="1">
      <alignment horizontal="left" vertical="center"/>
    </xf>
    <xf numFmtId="165" fontId="8" fillId="15" borderId="6" xfId="4" applyNumberFormat="1" applyFont="1" applyFill="1" applyBorder="1" applyAlignment="1">
      <alignment horizontal="left" vertical="center"/>
    </xf>
    <xf numFmtId="165" fontId="8" fillId="15" borderId="7" xfId="4" applyNumberFormat="1" applyFont="1" applyFill="1" applyBorder="1" applyAlignment="1">
      <alignment horizontal="left" vertical="center"/>
    </xf>
    <xf numFmtId="165" fontId="11" fillId="22" borderId="12" xfId="4" applyNumberFormat="1" applyFont="1" applyFill="1" applyBorder="1" applyAlignment="1">
      <alignment horizontal="left" vertical="center"/>
    </xf>
    <xf numFmtId="165" fontId="11" fillId="22" borderId="13" xfId="4" applyNumberFormat="1" applyFont="1" applyFill="1" applyBorder="1" applyAlignment="1">
      <alignment horizontal="left" vertical="center"/>
    </xf>
    <xf numFmtId="0" fontId="17" fillId="0" borderId="9" xfId="4" applyNumberFormat="1" applyFont="1" applyBorder="1" applyAlignment="1">
      <alignment horizontal="left" vertical="center" wrapText="1"/>
    </xf>
    <xf numFmtId="0" fontId="19" fillId="0" borderId="0" xfId="4" applyFont="1" applyAlignment="1">
      <alignment horizontal="left" wrapText="1"/>
    </xf>
    <xf numFmtId="165" fontId="8" fillId="4" borderId="6" xfId="4" applyNumberFormat="1" applyFont="1" applyFill="1" applyBorder="1" applyAlignment="1">
      <alignment horizontal="left" vertical="center" wrapText="1"/>
    </xf>
    <xf numFmtId="165" fontId="8" fillId="4" borderId="7" xfId="4" applyNumberFormat="1" applyFont="1" applyFill="1" applyBorder="1" applyAlignment="1">
      <alignment horizontal="left" vertical="center" wrapText="1"/>
    </xf>
    <xf numFmtId="165" fontId="11" fillId="21" borderId="6" xfId="4" applyNumberFormat="1" applyFont="1" applyFill="1" applyBorder="1" applyAlignment="1">
      <alignment horizontal="left" vertical="center"/>
    </xf>
    <xf numFmtId="165" fontId="11" fillId="21" borderId="7" xfId="4" applyNumberFormat="1" applyFont="1" applyFill="1" applyBorder="1" applyAlignment="1">
      <alignment horizontal="left" vertical="center"/>
    </xf>
    <xf numFmtId="0" fontId="8" fillId="4" borderId="6" xfId="6" applyFont="1" applyFill="1" applyBorder="1" applyAlignment="1">
      <alignment horizontal="left" vertical="center"/>
    </xf>
    <xf numFmtId="0" fontId="8" fillId="4" borderId="7" xfId="6" applyFont="1" applyFill="1" applyBorder="1" applyAlignment="1">
      <alignment horizontal="left" vertical="center"/>
    </xf>
    <xf numFmtId="0" fontId="22" fillId="24" borderId="0" xfId="0" applyFont="1" applyFill="1" applyAlignment="1">
      <alignment horizontal="center" vertical="center"/>
    </xf>
  </cellXfs>
  <cellStyles count="9">
    <cellStyle name="%40 - Vurgu3" xfId="3" builtinId="39"/>
    <cellStyle name="%60 - Vurgu1" xfId="2" builtinId="32"/>
    <cellStyle name="Binlik Ayracı 2" xfId="7"/>
    <cellStyle name="Normal" xfId="0" builtinId="0"/>
    <cellStyle name="Normal 4 2" xfId="6"/>
    <cellStyle name="Normal 6" xfId="4"/>
    <cellStyle name="Normal 9 2" xfId="8"/>
    <cellStyle name="Virgül" xfId="1" builtinId="3"/>
    <cellStyle name="Yüzde 7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sz="1400" b="0" i="0" baseline="0">
                <a:effectLst/>
              </a:rPr>
              <a:t>Son On Yıllık Türkiye Geneli Havalimanları Yolcu Grafiği (2007-2016)</a:t>
            </a:r>
            <a:endParaRPr lang="tr-TR" sz="1100"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'2002-2016Seri_2017-2019Tahmin'!$A$4</c:f>
              <c:strCache>
                <c:ptCount val="1"/>
                <c:pt idx="0">
                  <c:v>Yolcu Trafiği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10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2A1-4394-A535-2E47382029A8}"/>
                </c:ext>
              </c:extLst>
            </c:dLbl>
            <c:dLbl>
              <c:idx val="14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A82-4C80-99B6-12C18AF3BC0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'2002-2016Seri_2017-2019Tahmin'!$C$2:$Q$2</c:f>
              <c:numCache>
                <c:formatCode>General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cat>
          <c:val>
            <c:numRef>
              <c:f>'2002-2016Seri_2017-2019Tahmin'!$C$4:$Q$4</c:f>
              <c:numCache>
                <c:formatCode>#,##0\ \ ;[Color30]\(\-#,##0\)</c:formatCode>
                <c:ptCount val="15"/>
                <c:pt idx="0">
                  <c:v>33783892</c:v>
                </c:pt>
                <c:pt idx="1">
                  <c:v>34443655</c:v>
                </c:pt>
                <c:pt idx="2">
                  <c:v>45057371</c:v>
                </c:pt>
                <c:pt idx="3">
                  <c:v>55572426</c:v>
                </c:pt>
                <c:pt idx="4">
                  <c:v>61655659</c:v>
                </c:pt>
                <c:pt idx="5">
                  <c:v>70296532</c:v>
                </c:pt>
                <c:pt idx="6">
                  <c:v>79438289</c:v>
                </c:pt>
                <c:pt idx="7">
                  <c:v>85508508</c:v>
                </c:pt>
                <c:pt idx="8">
                  <c:v>102800392</c:v>
                </c:pt>
                <c:pt idx="9">
                  <c:v>117620469</c:v>
                </c:pt>
                <c:pt idx="10">
                  <c:v>130351620</c:v>
                </c:pt>
                <c:pt idx="11">
                  <c:v>149430421</c:v>
                </c:pt>
                <c:pt idx="12">
                  <c:v>165720234</c:v>
                </c:pt>
                <c:pt idx="13">
                  <c:v>181074531</c:v>
                </c:pt>
                <c:pt idx="14">
                  <c:v>173743537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'2002-2016Seri_2017-2019Tahmin'!$B$4:$T$4</c15:sqref>
                  </c15:fullRef>
                </c:ext>
              </c:extLst>
            </c:numRef>
          </c:val>
          <c:smooth val="0"/>
          <c:extLst xmlns:c16r2="http://schemas.microsoft.com/office/drawing/2015/06/chart">
            <c:ext xmlns:c15="http://schemas.microsoft.com/office/drawing/2012/chart" uri="{02D57815-91ED-43cb-92C2-25804820EDAC}">
              <c15:categoryFilterExceptions>
                <c15:categoryFilterException>
                  <c15:sqref>'2002-2016Seri_2017-2019Tahmin'!$R$4</c15:sqref>
                  <c15:dLbl>
                    <c:idx val="14"/>
                    <c:layout>
                      <c:manualLayout>
                        <c:x val="0"/>
                        <c:y val="-2.5081175266067821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4C29-4A8A-92E7-158B79540794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1-812A-46E8-A112-D4F9FEB20881}"/>
            </c:ext>
          </c:extLst>
        </c:ser>
        <c:ser>
          <c:idx val="2"/>
          <c:order val="1"/>
          <c:tx>
            <c:strRef>
              <c:f>'2002-2016Seri_2017-2019Tahmin'!$A$5</c:f>
              <c:strCache>
                <c:ptCount val="1"/>
                <c:pt idx="0">
                  <c:v>    - İç Hat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'2002-2016Seri_2017-2019Tahmin'!$C$2:$Q$2</c:f>
              <c:numCache>
                <c:formatCode>General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cat>
          <c:val>
            <c:numRef>
              <c:f>'2002-2016Seri_2017-2019Tahmin'!$C$5:$Q$5</c:f>
              <c:numCache>
                <c:formatCode>#,##0\ \ ;[Color30]\(\-#,##0\)</c:formatCode>
                <c:ptCount val="15"/>
                <c:pt idx="0">
                  <c:v>8729279</c:v>
                </c:pt>
                <c:pt idx="1">
                  <c:v>9147439</c:v>
                </c:pt>
                <c:pt idx="2">
                  <c:v>14460864</c:v>
                </c:pt>
                <c:pt idx="3">
                  <c:v>20529469</c:v>
                </c:pt>
                <c:pt idx="4">
                  <c:v>28774857</c:v>
                </c:pt>
                <c:pt idx="5">
                  <c:v>31949341</c:v>
                </c:pt>
                <c:pt idx="6">
                  <c:v>35832776</c:v>
                </c:pt>
                <c:pt idx="7">
                  <c:v>41226959</c:v>
                </c:pt>
                <c:pt idx="8">
                  <c:v>50575426</c:v>
                </c:pt>
                <c:pt idx="9">
                  <c:v>58258324</c:v>
                </c:pt>
                <c:pt idx="10">
                  <c:v>64721316</c:v>
                </c:pt>
                <c:pt idx="11">
                  <c:v>76148526</c:v>
                </c:pt>
                <c:pt idx="12">
                  <c:v>85416166</c:v>
                </c:pt>
                <c:pt idx="13">
                  <c:v>97041210</c:v>
                </c:pt>
                <c:pt idx="14">
                  <c:v>102499358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'2002-2016Seri_2017-2019Tahmin'!$B$5:$T$5</c15:sqref>
                  </c15:fullRef>
                </c:ext>
              </c:extLst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12A-46E8-A112-D4F9FEB20881}"/>
            </c:ext>
          </c:extLst>
        </c:ser>
        <c:ser>
          <c:idx val="3"/>
          <c:order val="2"/>
          <c:tx>
            <c:strRef>
              <c:f>'2002-2016Seri_2017-2019Tahmin'!$A$6</c:f>
              <c:strCache>
                <c:ptCount val="1"/>
                <c:pt idx="0">
                  <c:v>    - Dış Hat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'2002-2016Seri_2017-2019Tahmin'!$C$2:$Q$2</c:f>
              <c:numCache>
                <c:formatCode>General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cat>
          <c:val>
            <c:numRef>
              <c:f>'2002-2016Seri_2017-2019Tahmin'!$C$6:$Q$6</c:f>
              <c:numCache>
                <c:formatCode>#,##0\ \ ;[Color30]\(\-#,##0\)</c:formatCode>
                <c:ptCount val="15"/>
                <c:pt idx="0">
                  <c:v>25054613</c:v>
                </c:pt>
                <c:pt idx="1">
                  <c:v>25296216</c:v>
                </c:pt>
                <c:pt idx="2">
                  <c:v>30596507</c:v>
                </c:pt>
                <c:pt idx="3">
                  <c:v>35042957</c:v>
                </c:pt>
                <c:pt idx="4">
                  <c:v>32880802</c:v>
                </c:pt>
                <c:pt idx="5">
                  <c:v>38347191</c:v>
                </c:pt>
                <c:pt idx="6">
                  <c:v>43605513</c:v>
                </c:pt>
                <c:pt idx="7">
                  <c:v>44281549</c:v>
                </c:pt>
                <c:pt idx="8">
                  <c:v>52224966</c:v>
                </c:pt>
                <c:pt idx="9">
                  <c:v>59362145</c:v>
                </c:pt>
                <c:pt idx="10">
                  <c:v>65630304</c:v>
                </c:pt>
                <c:pt idx="11">
                  <c:v>73281895</c:v>
                </c:pt>
                <c:pt idx="12">
                  <c:v>80304068</c:v>
                </c:pt>
                <c:pt idx="13">
                  <c:v>84033321</c:v>
                </c:pt>
                <c:pt idx="14">
                  <c:v>71244179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'2002-2016Seri_2017-2019Tahmin'!$B$6:$T$6</c15:sqref>
                  </c15:fullRef>
                </c:ext>
              </c:extLst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812A-46E8-A112-D4F9FEB208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809600"/>
        <c:axId val="124811136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'2002-2016Seri_2017-2019Tahmin'!$A$3</c15:sqref>
                        </c15:formulaRef>
                      </c:ext>
                    </c:extLst>
                    <c:strCache>
                      <c:ptCount val="1"/>
                      <c:pt idx="0">
                        <c:v>Yolcu Trafiği                                        (Direk Transit Dahil)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ullRef>
                          <c15:sqref>'2002-2016Seri_2017-2019Tahmin'!$B$2:$T$2</c15:sqref>
                        </c15:fullRef>
                        <c15:formulaRef>
                          <c15:sqref>'2002-2016Seri_2017-2019Tahmin'!$C$2:$Q$2</c15:sqref>
                        </c15:formulaRef>
                      </c:ext>
                    </c:extLst>
                    <c:strCache>
                      <c:ptCount val="15"/>
                      <c:pt idx="0">
                        <c:v>2002</c:v>
                      </c:pt>
                      <c:pt idx="1">
                        <c:v>2003</c:v>
                      </c:pt>
                      <c:pt idx="2">
                        <c:v>2004</c:v>
                      </c:pt>
                      <c:pt idx="3">
                        <c:v>2005</c:v>
                      </c:pt>
                      <c:pt idx="4">
                        <c:v>2006</c:v>
                      </c:pt>
                      <c:pt idx="5">
                        <c:v>2007</c:v>
                      </c:pt>
                      <c:pt idx="6">
                        <c:v>2008</c:v>
                      </c:pt>
                      <c:pt idx="7">
                        <c:v>2009</c:v>
                      </c:pt>
                      <c:pt idx="8">
                        <c:v>2010</c:v>
                      </c:pt>
                      <c:pt idx="9">
                        <c:v>2011</c:v>
                      </c:pt>
                      <c:pt idx="10">
                        <c:v>2012</c:v>
                      </c:pt>
                      <c:pt idx="11">
                        <c:v>2013</c:v>
                      </c:pt>
                      <c:pt idx="12">
                        <c:v>2014</c:v>
                      </c:pt>
                      <c:pt idx="13">
                        <c:v>2015</c:v>
                      </c:pt>
                      <c:pt idx="14">
                        <c:v>2016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'2002-2016Seri_2017-2019Tahmin'!$B$3:$T$3</c15:sqref>
                        </c15:fullRef>
                        <c15:formulaRef>
                          <c15:sqref>'2002-2016Seri_2017-2019Tahmin'!$C$3:$Q$3</c15:sqref>
                        </c15:formulaRef>
                      </c:ext>
                    </c:extLst>
                    <c:numCache>
                      <c:formatCode>#,##0\ \ ;[Color30]\(\-#,##0\)</c:formatCode>
                      <c:ptCount val="15"/>
                      <c:pt idx="0">
                        <c:v>33783892</c:v>
                      </c:pt>
                      <c:pt idx="1">
                        <c:v>34443655</c:v>
                      </c:pt>
                      <c:pt idx="2">
                        <c:v>45057371</c:v>
                      </c:pt>
                      <c:pt idx="3">
                        <c:v>56119472</c:v>
                      </c:pt>
                      <c:pt idx="4">
                        <c:v>62271876</c:v>
                      </c:pt>
                      <c:pt idx="5">
                        <c:v>70715263</c:v>
                      </c:pt>
                      <c:pt idx="6">
                        <c:v>79887380</c:v>
                      </c:pt>
                      <c:pt idx="7">
                        <c:v>86001343</c:v>
                      </c:pt>
                      <c:pt idx="8">
                        <c:v>103536513</c:v>
                      </c:pt>
                      <c:pt idx="9">
                        <c:v>118292000</c:v>
                      </c:pt>
                      <c:pt idx="10">
                        <c:v>131029516</c:v>
                      </c:pt>
                      <c:pt idx="11">
                        <c:v>149995868</c:v>
                      </c:pt>
                      <c:pt idx="12">
                        <c:v>166181339</c:v>
                      </c:pt>
                      <c:pt idx="13">
                        <c:v>181437004</c:v>
                      </c:pt>
                      <c:pt idx="14">
                        <c:v>174153146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812A-46E8-A112-D4F9FEB20881}"/>
                  </c:ext>
                </c:extLst>
              </c15:ser>
            </c15:filteredLineSeries>
          </c:ext>
        </c:extLst>
      </c:lineChart>
      <c:catAx>
        <c:axId val="124809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24811136"/>
        <c:crosses val="autoZero"/>
        <c:auto val="1"/>
        <c:lblAlgn val="ctr"/>
        <c:lblOffset val="100"/>
        <c:noMultiLvlLbl val="0"/>
      </c:catAx>
      <c:valAx>
        <c:axId val="124811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\ \ ;[Color30]\(\-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24809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sz="1400" b="0" i="0" baseline="0">
                <a:effectLst/>
              </a:rPr>
              <a:t>Son On Yıllık Türkiye Geneli Havalimanları Uçak Grafiği (2007-2016)</a:t>
            </a:r>
            <a:endParaRPr lang="tr-TR" sz="11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6"/>
          <c:order val="0"/>
          <c:tx>
            <c:strRef>
              <c:f>'2002-2016Seri_2017-2019Tahmin'!$A$9</c:f>
              <c:strCache>
                <c:ptCount val="1"/>
                <c:pt idx="0">
                  <c:v>Uçak Trafiği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10"/>
              <c:layout>
                <c:manualLayout>
                  <c:x val="-2.86079205645897E-2"/>
                  <c:y val="-4.65793254941259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B0D-47F5-9D2F-8B73209B95D9}"/>
                </c:ext>
              </c:extLst>
            </c:dLbl>
            <c:dLbl>
              <c:idx val="14"/>
              <c:layout>
                <c:manualLayout>
                  <c:x val="0"/>
                  <c:y val="-3.19254926595108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62B-4798-9F16-AE3E2D7851A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'2002-2016Seri_2017-2019Tahmin'!$C$2:$Q$2</c:f>
              <c:numCache>
                <c:formatCode>General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cat>
          <c:val>
            <c:numRef>
              <c:f>'2002-2016Seri_2017-2019Tahmin'!$C$9:$Q$9</c:f>
              <c:numCache>
                <c:formatCode>#,##0\ \ ;[Color30]\(\-#,##0\)</c:formatCode>
                <c:ptCount val="15"/>
                <c:pt idx="0">
                  <c:v>376579</c:v>
                </c:pt>
                <c:pt idx="1">
                  <c:v>374987</c:v>
                </c:pt>
                <c:pt idx="2">
                  <c:v>449493</c:v>
                </c:pt>
                <c:pt idx="3">
                  <c:v>551980</c:v>
                </c:pt>
                <c:pt idx="4">
                  <c:v>627401</c:v>
                </c:pt>
                <c:pt idx="5">
                  <c:v>688468</c:v>
                </c:pt>
                <c:pt idx="6">
                  <c:v>741765</c:v>
                </c:pt>
                <c:pt idx="7">
                  <c:v>788469</c:v>
                </c:pt>
                <c:pt idx="8">
                  <c:v>919411</c:v>
                </c:pt>
                <c:pt idx="9">
                  <c:v>1042369</c:v>
                </c:pt>
                <c:pt idx="10">
                  <c:v>1093047</c:v>
                </c:pt>
                <c:pt idx="11">
                  <c:v>1223795</c:v>
                </c:pt>
                <c:pt idx="12">
                  <c:v>1345954</c:v>
                </c:pt>
                <c:pt idx="13">
                  <c:v>1456673</c:v>
                </c:pt>
                <c:pt idx="14">
                  <c:v>1452995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'2002-2016Seri_2017-2019Tahmin'!$B$9:$T$9</c15:sqref>
                  </c15:fullRef>
                </c:ext>
              </c:extLst>
            </c:numRef>
          </c:val>
          <c:smooth val="0"/>
          <c:extLst xmlns:c16r2="http://schemas.microsoft.com/office/drawing/2015/06/chart">
            <c:ext xmlns:c15="http://schemas.microsoft.com/office/drawing/2012/chart" uri="{02D57815-91ED-43cb-92C2-25804820EDAC}">
              <c15:categoryFilterExceptions>
                <c15:categoryFilterException>
                  <c15:sqref>'2002-2016Seri_2017-2019Tahmin'!$R$9</c15:sqref>
                  <c15:dLbl>
                    <c:idx val="14"/>
                    <c:layout>
                      <c:manualLayout>
                        <c:x val="-4.0868457949415357E-3"/>
                        <c:y val="-3.5830250380096906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43A8-496A-8665-51D418BDCF28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6-E2AA-426C-84C4-F6D409433B64}"/>
            </c:ext>
          </c:extLst>
        </c:ser>
        <c:ser>
          <c:idx val="7"/>
          <c:order val="1"/>
          <c:tx>
            <c:strRef>
              <c:f>'2002-2016Seri_2017-2019Tahmin'!$A$10</c:f>
              <c:strCache>
                <c:ptCount val="1"/>
                <c:pt idx="0">
                  <c:v>    - İç Hat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'2002-2016Seri_2017-2019Tahmin'!$C$2:$Q$2</c:f>
              <c:numCache>
                <c:formatCode>General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cat>
          <c:val>
            <c:numRef>
              <c:f>'2002-2016Seri_2017-2019Tahmin'!$C$10:$Q$10</c:f>
              <c:numCache>
                <c:formatCode>#,##0\ \ ;[Color30]\(\-#,##0\)</c:formatCode>
                <c:ptCount val="15"/>
                <c:pt idx="0">
                  <c:v>157953</c:v>
                </c:pt>
                <c:pt idx="1">
                  <c:v>156582</c:v>
                </c:pt>
                <c:pt idx="2">
                  <c:v>196207</c:v>
                </c:pt>
                <c:pt idx="3">
                  <c:v>265113</c:v>
                </c:pt>
                <c:pt idx="4">
                  <c:v>341262</c:v>
                </c:pt>
                <c:pt idx="5">
                  <c:v>365177</c:v>
                </c:pt>
                <c:pt idx="6">
                  <c:v>385764</c:v>
                </c:pt>
                <c:pt idx="7">
                  <c:v>419422</c:v>
                </c:pt>
                <c:pt idx="8">
                  <c:v>497862</c:v>
                </c:pt>
                <c:pt idx="9">
                  <c:v>579488</c:v>
                </c:pt>
                <c:pt idx="10">
                  <c:v>600818</c:v>
                </c:pt>
                <c:pt idx="11">
                  <c:v>682685</c:v>
                </c:pt>
                <c:pt idx="12">
                  <c:v>754259</c:v>
                </c:pt>
                <c:pt idx="13">
                  <c:v>832958</c:v>
                </c:pt>
                <c:pt idx="14">
                  <c:v>886228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'2002-2016Seri_2017-2019Tahmin'!$B$10:$T$10</c15:sqref>
                  </c15:fullRef>
                </c:ext>
              </c:extLst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E2AA-426C-84C4-F6D409433B64}"/>
            </c:ext>
          </c:extLst>
        </c:ser>
        <c:ser>
          <c:idx val="8"/>
          <c:order val="2"/>
          <c:tx>
            <c:strRef>
              <c:f>'2002-2016Seri_2017-2019Tahmin'!$A$11</c:f>
              <c:strCache>
                <c:ptCount val="1"/>
                <c:pt idx="0">
                  <c:v>    - Dış Hat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'2002-2016Seri_2017-2019Tahmin'!$C$2:$Q$2</c:f>
              <c:numCache>
                <c:formatCode>General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cat>
          <c:val>
            <c:numRef>
              <c:f>'2002-2016Seri_2017-2019Tahmin'!$C$11:$Q$11</c:f>
              <c:numCache>
                <c:formatCode>#,##0\ \ ;[Color30]\(\-#,##0\)</c:formatCode>
                <c:ptCount val="15"/>
                <c:pt idx="0">
                  <c:v>218626</c:v>
                </c:pt>
                <c:pt idx="1">
                  <c:v>218405</c:v>
                </c:pt>
                <c:pt idx="2">
                  <c:v>253286</c:v>
                </c:pt>
                <c:pt idx="3">
                  <c:v>286867</c:v>
                </c:pt>
                <c:pt idx="4">
                  <c:v>286139</c:v>
                </c:pt>
                <c:pt idx="5">
                  <c:v>323291</c:v>
                </c:pt>
                <c:pt idx="6">
                  <c:v>356001</c:v>
                </c:pt>
                <c:pt idx="7">
                  <c:v>369047</c:v>
                </c:pt>
                <c:pt idx="8">
                  <c:v>421549</c:v>
                </c:pt>
                <c:pt idx="9">
                  <c:v>462881</c:v>
                </c:pt>
                <c:pt idx="10">
                  <c:v>492229</c:v>
                </c:pt>
                <c:pt idx="11">
                  <c:v>541110</c:v>
                </c:pt>
                <c:pt idx="12">
                  <c:v>591695</c:v>
                </c:pt>
                <c:pt idx="13">
                  <c:v>623715</c:v>
                </c:pt>
                <c:pt idx="14">
                  <c:v>566767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'2002-2016Seri_2017-2019Tahmin'!$B$11:$T$11</c15:sqref>
                  </c15:fullRef>
                </c:ext>
              </c:extLst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E2AA-426C-84C4-F6D409433B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130752"/>
        <c:axId val="137132288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'2002-2016Seri_2017-2019Tahmin'!$A$3</c15:sqref>
                        </c15:formulaRef>
                      </c:ext>
                    </c:extLst>
                    <c:strCache>
                      <c:ptCount val="1"/>
                      <c:pt idx="0">
                        <c:v>Yolcu Trafiği                                        (Direk Transit Dahil)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ullRef>
                          <c15:sqref>'2002-2016Seri_2017-2019Tahmin'!$B$2:$T$2</c15:sqref>
                        </c15:fullRef>
                        <c15:formulaRef>
                          <c15:sqref>'2002-2016Seri_2017-2019Tahmin'!$C$2:$Q$2</c15:sqref>
                        </c15:formulaRef>
                      </c:ext>
                    </c:extLst>
                    <c:strCache>
                      <c:ptCount val="15"/>
                      <c:pt idx="0">
                        <c:v>2002</c:v>
                      </c:pt>
                      <c:pt idx="1">
                        <c:v>2003</c:v>
                      </c:pt>
                      <c:pt idx="2">
                        <c:v>2004</c:v>
                      </c:pt>
                      <c:pt idx="3">
                        <c:v>2005</c:v>
                      </c:pt>
                      <c:pt idx="4">
                        <c:v>2006</c:v>
                      </c:pt>
                      <c:pt idx="5">
                        <c:v>2007</c:v>
                      </c:pt>
                      <c:pt idx="6">
                        <c:v>2008</c:v>
                      </c:pt>
                      <c:pt idx="7">
                        <c:v>2009</c:v>
                      </c:pt>
                      <c:pt idx="8">
                        <c:v>2010</c:v>
                      </c:pt>
                      <c:pt idx="9">
                        <c:v>2011</c:v>
                      </c:pt>
                      <c:pt idx="10">
                        <c:v>2012</c:v>
                      </c:pt>
                      <c:pt idx="11">
                        <c:v>2013</c:v>
                      </c:pt>
                      <c:pt idx="12">
                        <c:v>2014</c:v>
                      </c:pt>
                      <c:pt idx="13">
                        <c:v>2015</c:v>
                      </c:pt>
                      <c:pt idx="14">
                        <c:v>2016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'2002-2016Seri_2017-2019Tahmin'!$B$3:$T$3</c15:sqref>
                        </c15:fullRef>
                        <c15:formulaRef>
                          <c15:sqref>'2002-2016Seri_2017-2019Tahmin'!$C$3:$Q$3</c15:sqref>
                        </c15:formulaRef>
                      </c:ext>
                    </c:extLst>
                    <c:numCache>
                      <c:formatCode>#,##0\ \ ;[Color30]\(\-#,##0\)</c:formatCode>
                      <c:ptCount val="15"/>
                      <c:pt idx="0">
                        <c:v>33783892</c:v>
                      </c:pt>
                      <c:pt idx="1">
                        <c:v>34443655</c:v>
                      </c:pt>
                      <c:pt idx="2">
                        <c:v>45057371</c:v>
                      </c:pt>
                      <c:pt idx="3">
                        <c:v>56119472</c:v>
                      </c:pt>
                      <c:pt idx="4">
                        <c:v>62271876</c:v>
                      </c:pt>
                      <c:pt idx="5">
                        <c:v>70715263</c:v>
                      </c:pt>
                      <c:pt idx="6">
                        <c:v>79887380</c:v>
                      </c:pt>
                      <c:pt idx="7">
                        <c:v>86001343</c:v>
                      </c:pt>
                      <c:pt idx="8">
                        <c:v>103536513</c:v>
                      </c:pt>
                      <c:pt idx="9">
                        <c:v>118292000</c:v>
                      </c:pt>
                      <c:pt idx="10">
                        <c:v>131029516</c:v>
                      </c:pt>
                      <c:pt idx="11">
                        <c:v>149995868</c:v>
                      </c:pt>
                      <c:pt idx="12">
                        <c:v>166181339</c:v>
                      </c:pt>
                      <c:pt idx="13">
                        <c:v>181437004</c:v>
                      </c:pt>
                      <c:pt idx="14">
                        <c:v>174153146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E2AA-426C-84C4-F6D409433B64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'2002-2016Seri_2017-2019Tahmin'!$A$4</c15:sqref>
                        </c15:formulaRef>
                      </c:ext>
                    </c:extLst>
                    <c:strCache>
                      <c:ptCount val="1"/>
                      <c:pt idx="0">
                        <c:v>Yolcu Trafiği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'2002-2016Seri_2017-2019Tahmin'!$B$2:$T$2</c15:sqref>
                        </c15:fullRef>
                        <c15:formulaRef>
                          <c15:sqref>'2002-2016Seri_2017-2019Tahmin'!$C$2:$Q$2</c15:sqref>
                        </c15:formulaRef>
                      </c:ext>
                    </c:extLst>
                    <c:strCache>
                      <c:ptCount val="15"/>
                      <c:pt idx="0">
                        <c:v>2002</c:v>
                      </c:pt>
                      <c:pt idx="1">
                        <c:v>2003</c:v>
                      </c:pt>
                      <c:pt idx="2">
                        <c:v>2004</c:v>
                      </c:pt>
                      <c:pt idx="3">
                        <c:v>2005</c:v>
                      </c:pt>
                      <c:pt idx="4">
                        <c:v>2006</c:v>
                      </c:pt>
                      <c:pt idx="5">
                        <c:v>2007</c:v>
                      </c:pt>
                      <c:pt idx="6">
                        <c:v>2008</c:v>
                      </c:pt>
                      <c:pt idx="7">
                        <c:v>2009</c:v>
                      </c:pt>
                      <c:pt idx="8">
                        <c:v>2010</c:v>
                      </c:pt>
                      <c:pt idx="9">
                        <c:v>2011</c:v>
                      </c:pt>
                      <c:pt idx="10">
                        <c:v>2012</c:v>
                      </c:pt>
                      <c:pt idx="11">
                        <c:v>2013</c:v>
                      </c:pt>
                      <c:pt idx="12">
                        <c:v>2014</c:v>
                      </c:pt>
                      <c:pt idx="13">
                        <c:v>2015</c:v>
                      </c:pt>
                      <c:pt idx="14">
                        <c:v>2016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'2002-2016Seri_2017-2019Tahmin'!$B$4:$T$4</c15:sqref>
                        </c15:fullRef>
                        <c15:formulaRef>
                          <c15:sqref>'2002-2016Seri_2017-2019Tahmin'!$C$4:$Q$4</c15:sqref>
                        </c15:formulaRef>
                      </c:ext>
                    </c:extLst>
                    <c:numCache>
                      <c:formatCode>#,##0\ \ ;[Color30]\(\-#,##0\)</c:formatCode>
                      <c:ptCount val="15"/>
                      <c:pt idx="0">
                        <c:v>33783892</c:v>
                      </c:pt>
                      <c:pt idx="1">
                        <c:v>34443655</c:v>
                      </c:pt>
                      <c:pt idx="2">
                        <c:v>45057371</c:v>
                      </c:pt>
                      <c:pt idx="3">
                        <c:v>55572426</c:v>
                      </c:pt>
                      <c:pt idx="4">
                        <c:v>61655659</c:v>
                      </c:pt>
                      <c:pt idx="5">
                        <c:v>70296532</c:v>
                      </c:pt>
                      <c:pt idx="6">
                        <c:v>79438289</c:v>
                      </c:pt>
                      <c:pt idx="7">
                        <c:v>85508508</c:v>
                      </c:pt>
                      <c:pt idx="8">
                        <c:v>102800392</c:v>
                      </c:pt>
                      <c:pt idx="9">
                        <c:v>117620469</c:v>
                      </c:pt>
                      <c:pt idx="10">
                        <c:v>130351620</c:v>
                      </c:pt>
                      <c:pt idx="11">
                        <c:v>149430421</c:v>
                      </c:pt>
                      <c:pt idx="12">
                        <c:v>165720234</c:v>
                      </c:pt>
                      <c:pt idx="13">
                        <c:v>181074531</c:v>
                      </c:pt>
                      <c:pt idx="14">
                        <c:v>173743537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E2AA-426C-84C4-F6D409433B64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'2002-2016Seri_2017-2019Tahmin'!$A$5</c15:sqref>
                        </c15:formulaRef>
                      </c:ext>
                    </c:extLst>
                    <c:strCache>
                      <c:ptCount val="1"/>
                      <c:pt idx="0">
                        <c:v>    - İç Hat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'2002-2016Seri_2017-2019Tahmin'!$B$2:$T$2</c15:sqref>
                        </c15:fullRef>
                        <c15:formulaRef>
                          <c15:sqref>'2002-2016Seri_2017-2019Tahmin'!$C$2:$Q$2</c15:sqref>
                        </c15:formulaRef>
                      </c:ext>
                    </c:extLst>
                    <c:strCache>
                      <c:ptCount val="15"/>
                      <c:pt idx="0">
                        <c:v>2002</c:v>
                      </c:pt>
                      <c:pt idx="1">
                        <c:v>2003</c:v>
                      </c:pt>
                      <c:pt idx="2">
                        <c:v>2004</c:v>
                      </c:pt>
                      <c:pt idx="3">
                        <c:v>2005</c:v>
                      </c:pt>
                      <c:pt idx="4">
                        <c:v>2006</c:v>
                      </c:pt>
                      <c:pt idx="5">
                        <c:v>2007</c:v>
                      </c:pt>
                      <c:pt idx="6">
                        <c:v>2008</c:v>
                      </c:pt>
                      <c:pt idx="7">
                        <c:v>2009</c:v>
                      </c:pt>
                      <c:pt idx="8">
                        <c:v>2010</c:v>
                      </c:pt>
                      <c:pt idx="9">
                        <c:v>2011</c:v>
                      </c:pt>
                      <c:pt idx="10">
                        <c:v>2012</c:v>
                      </c:pt>
                      <c:pt idx="11">
                        <c:v>2013</c:v>
                      </c:pt>
                      <c:pt idx="12">
                        <c:v>2014</c:v>
                      </c:pt>
                      <c:pt idx="13">
                        <c:v>2015</c:v>
                      </c:pt>
                      <c:pt idx="14">
                        <c:v>2016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'2002-2016Seri_2017-2019Tahmin'!$B$5:$T$5</c15:sqref>
                        </c15:fullRef>
                        <c15:formulaRef>
                          <c15:sqref>'2002-2016Seri_2017-2019Tahmin'!$C$5:$Q$5</c15:sqref>
                        </c15:formulaRef>
                      </c:ext>
                    </c:extLst>
                    <c:numCache>
                      <c:formatCode>#,##0\ \ ;[Color30]\(\-#,##0\)</c:formatCode>
                      <c:ptCount val="15"/>
                      <c:pt idx="0">
                        <c:v>8729279</c:v>
                      </c:pt>
                      <c:pt idx="1">
                        <c:v>9147439</c:v>
                      </c:pt>
                      <c:pt idx="2">
                        <c:v>14460864</c:v>
                      </c:pt>
                      <c:pt idx="3">
                        <c:v>20529469</c:v>
                      </c:pt>
                      <c:pt idx="4">
                        <c:v>28774857</c:v>
                      </c:pt>
                      <c:pt idx="5">
                        <c:v>31949341</c:v>
                      </c:pt>
                      <c:pt idx="6">
                        <c:v>35832776</c:v>
                      </c:pt>
                      <c:pt idx="7">
                        <c:v>41226959</c:v>
                      </c:pt>
                      <c:pt idx="8">
                        <c:v>50575426</c:v>
                      </c:pt>
                      <c:pt idx="9">
                        <c:v>58258324</c:v>
                      </c:pt>
                      <c:pt idx="10">
                        <c:v>64721316</c:v>
                      </c:pt>
                      <c:pt idx="11">
                        <c:v>76148526</c:v>
                      </c:pt>
                      <c:pt idx="12">
                        <c:v>85416166</c:v>
                      </c:pt>
                      <c:pt idx="13">
                        <c:v>97041210</c:v>
                      </c:pt>
                      <c:pt idx="14">
                        <c:v>102499358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E2AA-426C-84C4-F6D409433B64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'2002-2016Seri_2017-2019Tahmin'!$A$6</c15:sqref>
                        </c15:formulaRef>
                      </c:ext>
                    </c:extLst>
                    <c:strCache>
                      <c:ptCount val="1"/>
                      <c:pt idx="0">
                        <c:v>    - Dış Hat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'2002-2016Seri_2017-2019Tahmin'!$B$2:$T$2</c15:sqref>
                        </c15:fullRef>
                        <c15:formulaRef>
                          <c15:sqref>'2002-2016Seri_2017-2019Tahmin'!$C$2:$Q$2</c15:sqref>
                        </c15:formulaRef>
                      </c:ext>
                    </c:extLst>
                    <c:strCache>
                      <c:ptCount val="15"/>
                      <c:pt idx="0">
                        <c:v>2002</c:v>
                      </c:pt>
                      <c:pt idx="1">
                        <c:v>2003</c:v>
                      </c:pt>
                      <c:pt idx="2">
                        <c:v>2004</c:v>
                      </c:pt>
                      <c:pt idx="3">
                        <c:v>2005</c:v>
                      </c:pt>
                      <c:pt idx="4">
                        <c:v>2006</c:v>
                      </c:pt>
                      <c:pt idx="5">
                        <c:v>2007</c:v>
                      </c:pt>
                      <c:pt idx="6">
                        <c:v>2008</c:v>
                      </c:pt>
                      <c:pt idx="7">
                        <c:v>2009</c:v>
                      </c:pt>
                      <c:pt idx="8">
                        <c:v>2010</c:v>
                      </c:pt>
                      <c:pt idx="9">
                        <c:v>2011</c:v>
                      </c:pt>
                      <c:pt idx="10">
                        <c:v>2012</c:v>
                      </c:pt>
                      <c:pt idx="11">
                        <c:v>2013</c:v>
                      </c:pt>
                      <c:pt idx="12">
                        <c:v>2014</c:v>
                      </c:pt>
                      <c:pt idx="13">
                        <c:v>2015</c:v>
                      </c:pt>
                      <c:pt idx="14">
                        <c:v>2016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'2002-2016Seri_2017-2019Tahmin'!$B$6:$T$6</c15:sqref>
                        </c15:fullRef>
                        <c15:formulaRef>
                          <c15:sqref>'2002-2016Seri_2017-2019Tahmin'!$C$6:$Q$6</c15:sqref>
                        </c15:formulaRef>
                      </c:ext>
                    </c:extLst>
                    <c:numCache>
                      <c:formatCode>#,##0\ \ ;[Color30]\(\-#,##0\)</c:formatCode>
                      <c:ptCount val="15"/>
                      <c:pt idx="0">
                        <c:v>25054613</c:v>
                      </c:pt>
                      <c:pt idx="1">
                        <c:v>25296216</c:v>
                      </c:pt>
                      <c:pt idx="2">
                        <c:v>30596507</c:v>
                      </c:pt>
                      <c:pt idx="3">
                        <c:v>35042957</c:v>
                      </c:pt>
                      <c:pt idx="4">
                        <c:v>32880802</c:v>
                      </c:pt>
                      <c:pt idx="5">
                        <c:v>38347191</c:v>
                      </c:pt>
                      <c:pt idx="6">
                        <c:v>43605513</c:v>
                      </c:pt>
                      <c:pt idx="7">
                        <c:v>44281549</c:v>
                      </c:pt>
                      <c:pt idx="8">
                        <c:v>52224966</c:v>
                      </c:pt>
                      <c:pt idx="9">
                        <c:v>59362145</c:v>
                      </c:pt>
                      <c:pt idx="10">
                        <c:v>65630304</c:v>
                      </c:pt>
                      <c:pt idx="11">
                        <c:v>73281895</c:v>
                      </c:pt>
                      <c:pt idx="12">
                        <c:v>80304068</c:v>
                      </c:pt>
                      <c:pt idx="13">
                        <c:v>84033321</c:v>
                      </c:pt>
                      <c:pt idx="14">
                        <c:v>71244179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E2AA-426C-84C4-F6D409433B64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'2002-2016Seri_2017-2019Tahmin'!$A$7</c15:sqref>
                        </c15:formulaRef>
                      </c:ext>
                    </c:extLst>
                    <c:strCache>
                      <c:ptCount val="1"/>
                      <c:pt idx="0">
                        <c:v>Direkt Transit Yolcu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'2002-2016Seri_2017-2019Tahmin'!$B$2:$T$2</c15:sqref>
                        </c15:fullRef>
                        <c15:formulaRef>
                          <c15:sqref>'2002-2016Seri_2017-2019Tahmin'!$C$2:$Q$2</c15:sqref>
                        </c15:formulaRef>
                      </c:ext>
                    </c:extLst>
                    <c:strCache>
                      <c:ptCount val="15"/>
                      <c:pt idx="0">
                        <c:v>2002</c:v>
                      </c:pt>
                      <c:pt idx="1">
                        <c:v>2003</c:v>
                      </c:pt>
                      <c:pt idx="2">
                        <c:v>2004</c:v>
                      </c:pt>
                      <c:pt idx="3">
                        <c:v>2005</c:v>
                      </c:pt>
                      <c:pt idx="4">
                        <c:v>2006</c:v>
                      </c:pt>
                      <c:pt idx="5">
                        <c:v>2007</c:v>
                      </c:pt>
                      <c:pt idx="6">
                        <c:v>2008</c:v>
                      </c:pt>
                      <c:pt idx="7">
                        <c:v>2009</c:v>
                      </c:pt>
                      <c:pt idx="8">
                        <c:v>2010</c:v>
                      </c:pt>
                      <c:pt idx="9">
                        <c:v>2011</c:v>
                      </c:pt>
                      <c:pt idx="10">
                        <c:v>2012</c:v>
                      </c:pt>
                      <c:pt idx="11">
                        <c:v>2013</c:v>
                      </c:pt>
                      <c:pt idx="12">
                        <c:v>2014</c:v>
                      </c:pt>
                      <c:pt idx="13">
                        <c:v>2015</c:v>
                      </c:pt>
                      <c:pt idx="14">
                        <c:v>2016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'2002-2016Seri_2017-2019Tahmin'!$B$7:$T$7</c15:sqref>
                        </c15:fullRef>
                        <c15:formulaRef>
                          <c15:sqref>'2002-2016Seri_2017-2019Tahmin'!$C$7:$Q$7</c15:sqref>
                        </c15:formulaRef>
                      </c:ext>
                    </c:extLst>
                    <c:numCache>
                      <c:formatCode>#,##0\ \ ;[Color30]\(\-#,##0\)</c:formatCode>
                      <c:ptCount val="15"/>
                      <c:pt idx="3">
                        <c:v>547046</c:v>
                      </c:pt>
                      <c:pt idx="4">
                        <c:v>616217</c:v>
                      </c:pt>
                      <c:pt idx="5">
                        <c:v>418731</c:v>
                      </c:pt>
                      <c:pt idx="6">
                        <c:v>449091</c:v>
                      </c:pt>
                      <c:pt idx="7">
                        <c:v>492835</c:v>
                      </c:pt>
                      <c:pt idx="8">
                        <c:v>736121</c:v>
                      </c:pt>
                      <c:pt idx="9">
                        <c:v>671531</c:v>
                      </c:pt>
                      <c:pt idx="10">
                        <c:v>677896</c:v>
                      </c:pt>
                      <c:pt idx="11">
                        <c:v>565447</c:v>
                      </c:pt>
                      <c:pt idx="12">
                        <c:v>461105</c:v>
                      </c:pt>
                      <c:pt idx="13">
                        <c:v>362473</c:v>
                      </c:pt>
                      <c:pt idx="14">
                        <c:v>409609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E2AA-426C-84C4-F6D409433B64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'2002-2016Seri_2017-2019Tahmin'!$A$8</c15:sqref>
                        </c15:formulaRef>
                      </c:ext>
                    </c:extLst>
                    <c:strCache>
                      <c:ptCount val="1"/>
                      <c:pt idx="0">
                        <c:v>Tüm Uçak (Overflight Dahil)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'2002-2016Seri_2017-2019Tahmin'!$B$2:$T$2</c15:sqref>
                        </c15:fullRef>
                        <c15:formulaRef>
                          <c15:sqref>'2002-2016Seri_2017-2019Tahmin'!$C$2:$Q$2</c15:sqref>
                        </c15:formulaRef>
                      </c:ext>
                    </c:extLst>
                    <c:strCache>
                      <c:ptCount val="15"/>
                      <c:pt idx="0">
                        <c:v>2002</c:v>
                      </c:pt>
                      <c:pt idx="1">
                        <c:v>2003</c:v>
                      </c:pt>
                      <c:pt idx="2">
                        <c:v>2004</c:v>
                      </c:pt>
                      <c:pt idx="3">
                        <c:v>2005</c:v>
                      </c:pt>
                      <c:pt idx="4">
                        <c:v>2006</c:v>
                      </c:pt>
                      <c:pt idx="5">
                        <c:v>2007</c:v>
                      </c:pt>
                      <c:pt idx="6">
                        <c:v>2008</c:v>
                      </c:pt>
                      <c:pt idx="7">
                        <c:v>2009</c:v>
                      </c:pt>
                      <c:pt idx="8">
                        <c:v>2010</c:v>
                      </c:pt>
                      <c:pt idx="9">
                        <c:v>2011</c:v>
                      </c:pt>
                      <c:pt idx="10">
                        <c:v>2012</c:v>
                      </c:pt>
                      <c:pt idx="11">
                        <c:v>2013</c:v>
                      </c:pt>
                      <c:pt idx="12">
                        <c:v>2014</c:v>
                      </c:pt>
                      <c:pt idx="13">
                        <c:v>2015</c:v>
                      </c:pt>
                      <c:pt idx="14">
                        <c:v>2016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'2002-2016Seri_2017-2019Tahmin'!$B$8:$T$8</c15:sqref>
                        </c15:fullRef>
                        <c15:formulaRef>
                          <c15:sqref>'2002-2016Seri_2017-2019Tahmin'!$C$8:$Q$8</c15:sqref>
                        </c15:formulaRef>
                      </c:ext>
                    </c:extLst>
                    <c:numCache>
                      <c:formatCode>#,##0\ \ ;[Color30]\(\-#,##0\)</c:formatCode>
                      <c:ptCount val="15"/>
                      <c:pt idx="0">
                        <c:v>532531</c:v>
                      </c:pt>
                      <c:pt idx="1">
                        <c:v>529205</c:v>
                      </c:pt>
                      <c:pt idx="2">
                        <c:v>640549</c:v>
                      </c:pt>
                      <c:pt idx="3">
                        <c:v>757983</c:v>
                      </c:pt>
                      <c:pt idx="4">
                        <c:v>852175</c:v>
                      </c:pt>
                      <c:pt idx="5">
                        <c:v>935567</c:v>
                      </c:pt>
                      <c:pt idx="6">
                        <c:v>1010937</c:v>
                      </c:pt>
                      <c:pt idx="7">
                        <c:v>1066053</c:v>
                      </c:pt>
                      <c:pt idx="8">
                        <c:v>1213125</c:v>
                      </c:pt>
                      <c:pt idx="9">
                        <c:v>1335185</c:v>
                      </c:pt>
                      <c:pt idx="10">
                        <c:v>1376486</c:v>
                      </c:pt>
                      <c:pt idx="11">
                        <c:v>1504973</c:v>
                      </c:pt>
                      <c:pt idx="12">
                        <c:v>1678971</c:v>
                      </c:pt>
                      <c:pt idx="13">
                        <c:v>1814958</c:v>
                      </c:pt>
                      <c:pt idx="14">
                        <c:v>1829908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E2AA-426C-84C4-F6D409433B64}"/>
                  </c:ext>
                </c:extLst>
              </c15:ser>
            </c15:filteredLineSeries>
          </c:ext>
        </c:extLst>
      </c:lineChart>
      <c:catAx>
        <c:axId val="137130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37132288"/>
        <c:crosses val="autoZero"/>
        <c:auto val="1"/>
        <c:lblAlgn val="ctr"/>
        <c:lblOffset val="100"/>
        <c:noMultiLvlLbl val="0"/>
      </c:catAx>
      <c:valAx>
        <c:axId val="137132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\ \ ;[Color30]\(\-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37130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sz="1400" b="0" i="0" baseline="0">
                <a:effectLst/>
              </a:rPr>
              <a:t>Son On Yıllık Türkiye Geneli Havalimanları Yük (Kargo+Posta+Bagaj) Grafiği 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sz="1400" b="0" i="0" baseline="0">
                <a:effectLst/>
              </a:rPr>
              <a:t>(2007-2016)</a:t>
            </a:r>
            <a:endParaRPr lang="tr-TR" sz="1100"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10"/>
          <c:order val="0"/>
          <c:tx>
            <c:strRef>
              <c:f>'2002-2016Seri_2017-2019Tahmin'!$A$13</c:f>
              <c:strCache>
                <c:ptCount val="1"/>
                <c:pt idx="0">
                  <c:v>Yük Trafiği                                                 (Kargo+Posta+Bagaj) (Ton)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10"/>
              <c:layout>
                <c:manualLayout>
                  <c:x val="-2.5267906603677857E-2"/>
                  <c:y val="-3.466580120445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3C1-4654-AF2F-6263D8C770B1}"/>
                </c:ext>
              </c:extLst>
            </c:dLbl>
            <c:dLbl>
              <c:idx val="14"/>
              <c:layout>
                <c:manualLayout>
                  <c:x val="-1.8048504716912757E-3"/>
                  <c:y val="-3.46658012044591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C5C7-4BC5-9590-816C952056B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'2002-2016Seri_2017-2019Tahmin'!$C$2:$Q$2</c:f>
              <c:numCache>
                <c:formatCode>General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cat>
          <c:val>
            <c:numRef>
              <c:f>'2002-2016Seri_2017-2019Tahmin'!$C$13:$Q$13</c:f>
              <c:numCache>
                <c:formatCode>#,##0\ \ ;[Color30]\(\-#,##0\)</c:formatCode>
                <c:ptCount val="15"/>
                <c:pt idx="0">
                  <c:v>896865</c:v>
                </c:pt>
                <c:pt idx="1">
                  <c:v>964080</c:v>
                </c:pt>
                <c:pt idx="2">
                  <c:v>1164349</c:v>
                </c:pt>
                <c:pt idx="3">
                  <c:v>1304241</c:v>
                </c:pt>
                <c:pt idx="4">
                  <c:v>1360550</c:v>
                </c:pt>
                <c:pt idx="5">
                  <c:v>1546184</c:v>
                </c:pt>
                <c:pt idx="6">
                  <c:v>1644014</c:v>
                </c:pt>
                <c:pt idx="7">
                  <c:v>1726345</c:v>
                </c:pt>
                <c:pt idx="8">
                  <c:v>2021076</c:v>
                </c:pt>
                <c:pt idx="9">
                  <c:v>2249473.2350000003</c:v>
                </c:pt>
                <c:pt idx="10">
                  <c:v>2249133</c:v>
                </c:pt>
                <c:pt idx="11">
                  <c:v>2595317</c:v>
                </c:pt>
                <c:pt idx="12">
                  <c:v>2893000.13</c:v>
                </c:pt>
                <c:pt idx="13">
                  <c:v>3072831</c:v>
                </c:pt>
                <c:pt idx="14">
                  <c:v>3076913.6990000103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'2002-2016Seri_2017-2019Tahmin'!$B$13:$T$13</c15:sqref>
                  </c15:fullRef>
                </c:ext>
              </c:extLst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C5C7-4BC5-9590-816C952056B7}"/>
            </c:ext>
          </c:extLst>
        </c:ser>
        <c:ser>
          <c:idx val="11"/>
          <c:order val="1"/>
          <c:tx>
            <c:strRef>
              <c:f>'2002-2016Seri_2017-2019Tahmin'!$A$14</c:f>
              <c:strCache>
                <c:ptCount val="1"/>
                <c:pt idx="0">
                  <c:v>    - İç Hat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'2002-2016Seri_2017-2019Tahmin'!$C$2:$Q$2</c:f>
              <c:numCache>
                <c:formatCode>General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cat>
          <c:val>
            <c:numRef>
              <c:f>'2002-2016Seri_2017-2019Tahmin'!$C$14:$Q$14</c:f>
              <c:numCache>
                <c:formatCode>#,##0\ \ ;[Color30]\(\-#,##0\)</c:formatCode>
                <c:ptCount val="15"/>
                <c:pt idx="0">
                  <c:v>181262</c:v>
                </c:pt>
                <c:pt idx="1">
                  <c:v>188979</c:v>
                </c:pt>
                <c:pt idx="2">
                  <c:v>262790</c:v>
                </c:pt>
                <c:pt idx="3">
                  <c:v>324597</c:v>
                </c:pt>
                <c:pt idx="4">
                  <c:v>389206</c:v>
                </c:pt>
                <c:pt idx="5">
                  <c:v>414294</c:v>
                </c:pt>
                <c:pt idx="6">
                  <c:v>424555</c:v>
                </c:pt>
                <c:pt idx="7">
                  <c:v>484833</c:v>
                </c:pt>
                <c:pt idx="8">
                  <c:v>554710</c:v>
                </c:pt>
                <c:pt idx="9">
                  <c:v>617834.58899999992</c:v>
                </c:pt>
                <c:pt idx="10">
                  <c:v>633076</c:v>
                </c:pt>
                <c:pt idx="11">
                  <c:v>744028</c:v>
                </c:pt>
                <c:pt idx="12">
                  <c:v>810858</c:v>
                </c:pt>
                <c:pt idx="13">
                  <c:v>871327</c:v>
                </c:pt>
                <c:pt idx="14">
                  <c:v>857335.19500000263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'2002-2016Seri_2017-2019Tahmin'!$B$14:$T$14</c15:sqref>
                  </c15:fullRef>
                </c:ext>
              </c:extLst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C5C7-4BC5-9590-816C952056B7}"/>
            </c:ext>
          </c:extLst>
        </c:ser>
        <c:ser>
          <c:idx val="12"/>
          <c:order val="2"/>
          <c:tx>
            <c:strRef>
              <c:f>'2002-2016Seri_2017-2019Tahmin'!$A$15</c:f>
              <c:strCache>
                <c:ptCount val="1"/>
                <c:pt idx="0">
                  <c:v>    - Dış Hat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'2002-2016Seri_2017-2019Tahmin'!$C$2:$Q$2</c:f>
              <c:numCache>
                <c:formatCode>General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cat>
          <c:val>
            <c:numRef>
              <c:f>'2002-2016Seri_2017-2019Tahmin'!$C$15:$Q$15</c:f>
              <c:numCache>
                <c:formatCode>#,##0\ \ ;[Color30]\(\-#,##0\)</c:formatCode>
                <c:ptCount val="15"/>
                <c:pt idx="0">
                  <c:v>715603</c:v>
                </c:pt>
                <c:pt idx="1">
                  <c:v>775101</c:v>
                </c:pt>
                <c:pt idx="2">
                  <c:v>901559</c:v>
                </c:pt>
                <c:pt idx="3">
                  <c:v>979644</c:v>
                </c:pt>
                <c:pt idx="4">
                  <c:v>971344</c:v>
                </c:pt>
                <c:pt idx="5">
                  <c:v>1131890</c:v>
                </c:pt>
                <c:pt idx="6">
                  <c:v>1219459</c:v>
                </c:pt>
                <c:pt idx="7">
                  <c:v>1241512</c:v>
                </c:pt>
                <c:pt idx="8">
                  <c:v>1466366</c:v>
                </c:pt>
                <c:pt idx="9">
                  <c:v>1631638.6460000002</c:v>
                </c:pt>
                <c:pt idx="10">
                  <c:v>1616057</c:v>
                </c:pt>
                <c:pt idx="11">
                  <c:v>1851289</c:v>
                </c:pt>
                <c:pt idx="12">
                  <c:v>2082142.13</c:v>
                </c:pt>
                <c:pt idx="13">
                  <c:v>2201504</c:v>
                </c:pt>
                <c:pt idx="14">
                  <c:v>2219578.5040000076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'2002-2016Seri_2017-2019Tahmin'!$B$15:$T$15</c15:sqref>
                  </c15:fullRef>
                </c:ext>
              </c:extLst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C5C7-4BC5-9590-816C952056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848704"/>
        <c:axId val="137850240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'2002-2016Seri_2017-2019Tahmin'!$A$3</c15:sqref>
                        </c15:formulaRef>
                      </c:ext>
                    </c:extLst>
                    <c:strCache>
                      <c:ptCount val="1"/>
                      <c:pt idx="0">
                        <c:v>Yolcu Trafiği                                        (Direk Transit Dahil)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ullRef>
                          <c15:sqref>'2002-2016Seri_2017-2019Tahmin'!$B$2:$T$2</c15:sqref>
                        </c15:fullRef>
                        <c15:formulaRef>
                          <c15:sqref>'2002-2016Seri_2017-2019Tahmin'!$C$2:$Q$2</c15:sqref>
                        </c15:formulaRef>
                      </c:ext>
                    </c:extLst>
                    <c:strCache>
                      <c:ptCount val="15"/>
                      <c:pt idx="0">
                        <c:v>2002</c:v>
                      </c:pt>
                      <c:pt idx="1">
                        <c:v>2003</c:v>
                      </c:pt>
                      <c:pt idx="2">
                        <c:v>2004</c:v>
                      </c:pt>
                      <c:pt idx="3">
                        <c:v>2005</c:v>
                      </c:pt>
                      <c:pt idx="4">
                        <c:v>2006</c:v>
                      </c:pt>
                      <c:pt idx="5">
                        <c:v>2007</c:v>
                      </c:pt>
                      <c:pt idx="6">
                        <c:v>2008</c:v>
                      </c:pt>
                      <c:pt idx="7">
                        <c:v>2009</c:v>
                      </c:pt>
                      <c:pt idx="8">
                        <c:v>2010</c:v>
                      </c:pt>
                      <c:pt idx="9">
                        <c:v>2011</c:v>
                      </c:pt>
                      <c:pt idx="10">
                        <c:v>2012</c:v>
                      </c:pt>
                      <c:pt idx="11">
                        <c:v>2013</c:v>
                      </c:pt>
                      <c:pt idx="12">
                        <c:v>2014</c:v>
                      </c:pt>
                      <c:pt idx="13">
                        <c:v>2015</c:v>
                      </c:pt>
                      <c:pt idx="14">
                        <c:v>2016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'2002-2016Seri_2017-2019Tahmin'!$B$3:$T$3</c15:sqref>
                        </c15:fullRef>
                        <c15:formulaRef>
                          <c15:sqref>'2002-2016Seri_2017-2019Tahmin'!$C$3:$Q$3</c15:sqref>
                        </c15:formulaRef>
                      </c:ext>
                    </c:extLst>
                    <c:numCache>
                      <c:formatCode>#,##0\ \ ;[Color30]\(\-#,##0\)</c:formatCode>
                      <c:ptCount val="15"/>
                      <c:pt idx="0">
                        <c:v>33783892</c:v>
                      </c:pt>
                      <c:pt idx="1">
                        <c:v>34443655</c:v>
                      </c:pt>
                      <c:pt idx="2">
                        <c:v>45057371</c:v>
                      </c:pt>
                      <c:pt idx="3">
                        <c:v>56119472</c:v>
                      </c:pt>
                      <c:pt idx="4">
                        <c:v>62271876</c:v>
                      </c:pt>
                      <c:pt idx="5">
                        <c:v>70715263</c:v>
                      </c:pt>
                      <c:pt idx="6">
                        <c:v>79887380</c:v>
                      </c:pt>
                      <c:pt idx="7">
                        <c:v>86001343</c:v>
                      </c:pt>
                      <c:pt idx="8">
                        <c:v>103536513</c:v>
                      </c:pt>
                      <c:pt idx="9">
                        <c:v>118292000</c:v>
                      </c:pt>
                      <c:pt idx="10">
                        <c:v>131029516</c:v>
                      </c:pt>
                      <c:pt idx="11">
                        <c:v>149995868</c:v>
                      </c:pt>
                      <c:pt idx="12">
                        <c:v>166181339</c:v>
                      </c:pt>
                      <c:pt idx="13">
                        <c:v>181437004</c:v>
                      </c:pt>
                      <c:pt idx="14">
                        <c:v>174153146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C5C7-4BC5-9590-816C952056B7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'2002-2016Seri_2017-2019Tahmin'!$A$4</c15:sqref>
                        </c15:formulaRef>
                      </c:ext>
                    </c:extLst>
                    <c:strCache>
                      <c:ptCount val="1"/>
                      <c:pt idx="0">
                        <c:v>Yolcu Trafiği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'2002-2016Seri_2017-2019Tahmin'!$B$2:$T$2</c15:sqref>
                        </c15:fullRef>
                        <c15:formulaRef>
                          <c15:sqref>'2002-2016Seri_2017-2019Tahmin'!$C$2:$Q$2</c15:sqref>
                        </c15:formulaRef>
                      </c:ext>
                    </c:extLst>
                    <c:strCache>
                      <c:ptCount val="15"/>
                      <c:pt idx="0">
                        <c:v>2002</c:v>
                      </c:pt>
                      <c:pt idx="1">
                        <c:v>2003</c:v>
                      </c:pt>
                      <c:pt idx="2">
                        <c:v>2004</c:v>
                      </c:pt>
                      <c:pt idx="3">
                        <c:v>2005</c:v>
                      </c:pt>
                      <c:pt idx="4">
                        <c:v>2006</c:v>
                      </c:pt>
                      <c:pt idx="5">
                        <c:v>2007</c:v>
                      </c:pt>
                      <c:pt idx="6">
                        <c:v>2008</c:v>
                      </c:pt>
                      <c:pt idx="7">
                        <c:v>2009</c:v>
                      </c:pt>
                      <c:pt idx="8">
                        <c:v>2010</c:v>
                      </c:pt>
                      <c:pt idx="9">
                        <c:v>2011</c:v>
                      </c:pt>
                      <c:pt idx="10">
                        <c:v>2012</c:v>
                      </c:pt>
                      <c:pt idx="11">
                        <c:v>2013</c:v>
                      </c:pt>
                      <c:pt idx="12">
                        <c:v>2014</c:v>
                      </c:pt>
                      <c:pt idx="13">
                        <c:v>2015</c:v>
                      </c:pt>
                      <c:pt idx="14">
                        <c:v>2016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'2002-2016Seri_2017-2019Tahmin'!$B$4:$T$4</c15:sqref>
                        </c15:fullRef>
                        <c15:formulaRef>
                          <c15:sqref>'2002-2016Seri_2017-2019Tahmin'!$C$4:$Q$4</c15:sqref>
                        </c15:formulaRef>
                      </c:ext>
                    </c:extLst>
                    <c:numCache>
                      <c:formatCode>#,##0\ \ ;[Color30]\(\-#,##0\)</c:formatCode>
                      <c:ptCount val="15"/>
                      <c:pt idx="0">
                        <c:v>33783892</c:v>
                      </c:pt>
                      <c:pt idx="1">
                        <c:v>34443655</c:v>
                      </c:pt>
                      <c:pt idx="2">
                        <c:v>45057371</c:v>
                      </c:pt>
                      <c:pt idx="3">
                        <c:v>55572426</c:v>
                      </c:pt>
                      <c:pt idx="4">
                        <c:v>61655659</c:v>
                      </c:pt>
                      <c:pt idx="5">
                        <c:v>70296532</c:v>
                      </c:pt>
                      <c:pt idx="6">
                        <c:v>79438289</c:v>
                      </c:pt>
                      <c:pt idx="7">
                        <c:v>85508508</c:v>
                      </c:pt>
                      <c:pt idx="8">
                        <c:v>102800392</c:v>
                      </c:pt>
                      <c:pt idx="9">
                        <c:v>117620469</c:v>
                      </c:pt>
                      <c:pt idx="10">
                        <c:v>130351620</c:v>
                      </c:pt>
                      <c:pt idx="11">
                        <c:v>149430421</c:v>
                      </c:pt>
                      <c:pt idx="12">
                        <c:v>165720234</c:v>
                      </c:pt>
                      <c:pt idx="13">
                        <c:v>181074531</c:v>
                      </c:pt>
                      <c:pt idx="14">
                        <c:v>173743537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C5C7-4BC5-9590-816C952056B7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'2002-2016Seri_2017-2019Tahmin'!$A$5</c15:sqref>
                        </c15:formulaRef>
                      </c:ext>
                    </c:extLst>
                    <c:strCache>
                      <c:ptCount val="1"/>
                      <c:pt idx="0">
                        <c:v>    - İç Hat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'2002-2016Seri_2017-2019Tahmin'!$B$2:$T$2</c15:sqref>
                        </c15:fullRef>
                        <c15:formulaRef>
                          <c15:sqref>'2002-2016Seri_2017-2019Tahmin'!$C$2:$Q$2</c15:sqref>
                        </c15:formulaRef>
                      </c:ext>
                    </c:extLst>
                    <c:strCache>
                      <c:ptCount val="15"/>
                      <c:pt idx="0">
                        <c:v>2002</c:v>
                      </c:pt>
                      <c:pt idx="1">
                        <c:v>2003</c:v>
                      </c:pt>
                      <c:pt idx="2">
                        <c:v>2004</c:v>
                      </c:pt>
                      <c:pt idx="3">
                        <c:v>2005</c:v>
                      </c:pt>
                      <c:pt idx="4">
                        <c:v>2006</c:v>
                      </c:pt>
                      <c:pt idx="5">
                        <c:v>2007</c:v>
                      </c:pt>
                      <c:pt idx="6">
                        <c:v>2008</c:v>
                      </c:pt>
                      <c:pt idx="7">
                        <c:v>2009</c:v>
                      </c:pt>
                      <c:pt idx="8">
                        <c:v>2010</c:v>
                      </c:pt>
                      <c:pt idx="9">
                        <c:v>2011</c:v>
                      </c:pt>
                      <c:pt idx="10">
                        <c:v>2012</c:v>
                      </c:pt>
                      <c:pt idx="11">
                        <c:v>2013</c:v>
                      </c:pt>
                      <c:pt idx="12">
                        <c:v>2014</c:v>
                      </c:pt>
                      <c:pt idx="13">
                        <c:v>2015</c:v>
                      </c:pt>
                      <c:pt idx="14">
                        <c:v>2016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'2002-2016Seri_2017-2019Tahmin'!$B$5:$T$5</c15:sqref>
                        </c15:fullRef>
                        <c15:formulaRef>
                          <c15:sqref>'2002-2016Seri_2017-2019Tahmin'!$C$5:$Q$5</c15:sqref>
                        </c15:formulaRef>
                      </c:ext>
                    </c:extLst>
                    <c:numCache>
                      <c:formatCode>#,##0\ \ ;[Color30]\(\-#,##0\)</c:formatCode>
                      <c:ptCount val="15"/>
                      <c:pt idx="0">
                        <c:v>8729279</c:v>
                      </c:pt>
                      <c:pt idx="1">
                        <c:v>9147439</c:v>
                      </c:pt>
                      <c:pt idx="2">
                        <c:v>14460864</c:v>
                      </c:pt>
                      <c:pt idx="3">
                        <c:v>20529469</c:v>
                      </c:pt>
                      <c:pt idx="4">
                        <c:v>28774857</c:v>
                      </c:pt>
                      <c:pt idx="5">
                        <c:v>31949341</c:v>
                      </c:pt>
                      <c:pt idx="6">
                        <c:v>35832776</c:v>
                      </c:pt>
                      <c:pt idx="7">
                        <c:v>41226959</c:v>
                      </c:pt>
                      <c:pt idx="8">
                        <c:v>50575426</c:v>
                      </c:pt>
                      <c:pt idx="9">
                        <c:v>58258324</c:v>
                      </c:pt>
                      <c:pt idx="10">
                        <c:v>64721316</c:v>
                      </c:pt>
                      <c:pt idx="11">
                        <c:v>76148526</c:v>
                      </c:pt>
                      <c:pt idx="12">
                        <c:v>85416166</c:v>
                      </c:pt>
                      <c:pt idx="13">
                        <c:v>97041210</c:v>
                      </c:pt>
                      <c:pt idx="14">
                        <c:v>102499358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C5C7-4BC5-9590-816C952056B7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'2002-2016Seri_2017-2019Tahmin'!$A$6</c15:sqref>
                        </c15:formulaRef>
                      </c:ext>
                    </c:extLst>
                    <c:strCache>
                      <c:ptCount val="1"/>
                      <c:pt idx="0">
                        <c:v>    - Dış Hat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'2002-2016Seri_2017-2019Tahmin'!$B$2:$T$2</c15:sqref>
                        </c15:fullRef>
                        <c15:formulaRef>
                          <c15:sqref>'2002-2016Seri_2017-2019Tahmin'!$C$2:$Q$2</c15:sqref>
                        </c15:formulaRef>
                      </c:ext>
                    </c:extLst>
                    <c:strCache>
                      <c:ptCount val="15"/>
                      <c:pt idx="0">
                        <c:v>2002</c:v>
                      </c:pt>
                      <c:pt idx="1">
                        <c:v>2003</c:v>
                      </c:pt>
                      <c:pt idx="2">
                        <c:v>2004</c:v>
                      </c:pt>
                      <c:pt idx="3">
                        <c:v>2005</c:v>
                      </c:pt>
                      <c:pt idx="4">
                        <c:v>2006</c:v>
                      </c:pt>
                      <c:pt idx="5">
                        <c:v>2007</c:v>
                      </c:pt>
                      <c:pt idx="6">
                        <c:v>2008</c:v>
                      </c:pt>
                      <c:pt idx="7">
                        <c:v>2009</c:v>
                      </c:pt>
                      <c:pt idx="8">
                        <c:v>2010</c:v>
                      </c:pt>
                      <c:pt idx="9">
                        <c:v>2011</c:v>
                      </c:pt>
                      <c:pt idx="10">
                        <c:v>2012</c:v>
                      </c:pt>
                      <c:pt idx="11">
                        <c:v>2013</c:v>
                      </c:pt>
                      <c:pt idx="12">
                        <c:v>2014</c:v>
                      </c:pt>
                      <c:pt idx="13">
                        <c:v>2015</c:v>
                      </c:pt>
                      <c:pt idx="14">
                        <c:v>2016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'2002-2016Seri_2017-2019Tahmin'!$B$6:$T$6</c15:sqref>
                        </c15:fullRef>
                        <c15:formulaRef>
                          <c15:sqref>'2002-2016Seri_2017-2019Tahmin'!$C$6:$Q$6</c15:sqref>
                        </c15:formulaRef>
                      </c:ext>
                    </c:extLst>
                    <c:numCache>
                      <c:formatCode>#,##0\ \ ;[Color30]\(\-#,##0\)</c:formatCode>
                      <c:ptCount val="15"/>
                      <c:pt idx="0">
                        <c:v>25054613</c:v>
                      </c:pt>
                      <c:pt idx="1">
                        <c:v>25296216</c:v>
                      </c:pt>
                      <c:pt idx="2">
                        <c:v>30596507</c:v>
                      </c:pt>
                      <c:pt idx="3">
                        <c:v>35042957</c:v>
                      </c:pt>
                      <c:pt idx="4">
                        <c:v>32880802</c:v>
                      </c:pt>
                      <c:pt idx="5">
                        <c:v>38347191</c:v>
                      </c:pt>
                      <c:pt idx="6">
                        <c:v>43605513</c:v>
                      </c:pt>
                      <c:pt idx="7">
                        <c:v>44281549</c:v>
                      </c:pt>
                      <c:pt idx="8">
                        <c:v>52224966</c:v>
                      </c:pt>
                      <c:pt idx="9">
                        <c:v>59362145</c:v>
                      </c:pt>
                      <c:pt idx="10">
                        <c:v>65630304</c:v>
                      </c:pt>
                      <c:pt idx="11">
                        <c:v>73281895</c:v>
                      </c:pt>
                      <c:pt idx="12">
                        <c:v>80304068</c:v>
                      </c:pt>
                      <c:pt idx="13">
                        <c:v>84033321</c:v>
                      </c:pt>
                      <c:pt idx="14">
                        <c:v>71244179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C5C7-4BC5-9590-816C952056B7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'2002-2016Seri_2017-2019Tahmin'!$A$7</c15:sqref>
                        </c15:formulaRef>
                      </c:ext>
                    </c:extLst>
                    <c:strCache>
                      <c:ptCount val="1"/>
                      <c:pt idx="0">
                        <c:v>Direkt Transit Yolcu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'2002-2016Seri_2017-2019Tahmin'!$B$2:$T$2</c15:sqref>
                        </c15:fullRef>
                        <c15:formulaRef>
                          <c15:sqref>'2002-2016Seri_2017-2019Tahmin'!$C$2:$Q$2</c15:sqref>
                        </c15:formulaRef>
                      </c:ext>
                    </c:extLst>
                    <c:strCache>
                      <c:ptCount val="15"/>
                      <c:pt idx="0">
                        <c:v>2002</c:v>
                      </c:pt>
                      <c:pt idx="1">
                        <c:v>2003</c:v>
                      </c:pt>
                      <c:pt idx="2">
                        <c:v>2004</c:v>
                      </c:pt>
                      <c:pt idx="3">
                        <c:v>2005</c:v>
                      </c:pt>
                      <c:pt idx="4">
                        <c:v>2006</c:v>
                      </c:pt>
                      <c:pt idx="5">
                        <c:v>2007</c:v>
                      </c:pt>
                      <c:pt idx="6">
                        <c:v>2008</c:v>
                      </c:pt>
                      <c:pt idx="7">
                        <c:v>2009</c:v>
                      </c:pt>
                      <c:pt idx="8">
                        <c:v>2010</c:v>
                      </c:pt>
                      <c:pt idx="9">
                        <c:v>2011</c:v>
                      </c:pt>
                      <c:pt idx="10">
                        <c:v>2012</c:v>
                      </c:pt>
                      <c:pt idx="11">
                        <c:v>2013</c:v>
                      </c:pt>
                      <c:pt idx="12">
                        <c:v>2014</c:v>
                      </c:pt>
                      <c:pt idx="13">
                        <c:v>2015</c:v>
                      </c:pt>
                      <c:pt idx="14">
                        <c:v>2016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'2002-2016Seri_2017-2019Tahmin'!$B$7:$T$7</c15:sqref>
                        </c15:fullRef>
                        <c15:formulaRef>
                          <c15:sqref>'2002-2016Seri_2017-2019Tahmin'!$C$7:$Q$7</c15:sqref>
                        </c15:formulaRef>
                      </c:ext>
                    </c:extLst>
                    <c:numCache>
                      <c:formatCode>#,##0\ \ ;[Color30]\(\-#,##0\)</c:formatCode>
                      <c:ptCount val="15"/>
                      <c:pt idx="3">
                        <c:v>547046</c:v>
                      </c:pt>
                      <c:pt idx="4">
                        <c:v>616217</c:v>
                      </c:pt>
                      <c:pt idx="5">
                        <c:v>418731</c:v>
                      </c:pt>
                      <c:pt idx="6">
                        <c:v>449091</c:v>
                      </c:pt>
                      <c:pt idx="7">
                        <c:v>492835</c:v>
                      </c:pt>
                      <c:pt idx="8">
                        <c:v>736121</c:v>
                      </c:pt>
                      <c:pt idx="9">
                        <c:v>671531</c:v>
                      </c:pt>
                      <c:pt idx="10">
                        <c:v>677896</c:v>
                      </c:pt>
                      <c:pt idx="11">
                        <c:v>565447</c:v>
                      </c:pt>
                      <c:pt idx="12">
                        <c:v>461105</c:v>
                      </c:pt>
                      <c:pt idx="13">
                        <c:v>362473</c:v>
                      </c:pt>
                      <c:pt idx="14">
                        <c:v>409609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C5C7-4BC5-9590-816C952056B7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'2002-2016Seri_2017-2019Tahmin'!$A$8</c15:sqref>
                        </c15:formulaRef>
                      </c:ext>
                    </c:extLst>
                    <c:strCache>
                      <c:ptCount val="1"/>
                      <c:pt idx="0">
                        <c:v>Tüm Uçak (Overflight Dahil)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'2002-2016Seri_2017-2019Tahmin'!$B$2:$T$2</c15:sqref>
                        </c15:fullRef>
                        <c15:formulaRef>
                          <c15:sqref>'2002-2016Seri_2017-2019Tahmin'!$C$2:$Q$2</c15:sqref>
                        </c15:formulaRef>
                      </c:ext>
                    </c:extLst>
                    <c:strCache>
                      <c:ptCount val="15"/>
                      <c:pt idx="0">
                        <c:v>2002</c:v>
                      </c:pt>
                      <c:pt idx="1">
                        <c:v>2003</c:v>
                      </c:pt>
                      <c:pt idx="2">
                        <c:v>2004</c:v>
                      </c:pt>
                      <c:pt idx="3">
                        <c:v>2005</c:v>
                      </c:pt>
                      <c:pt idx="4">
                        <c:v>2006</c:v>
                      </c:pt>
                      <c:pt idx="5">
                        <c:v>2007</c:v>
                      </c:pt>
                      <c:pt idx="6">
                        <c:v>2008</c:v>
                      </c:pt>
                      <c:pt idx="7">
                        <c:v>2009</c:v>
                      </c:pt>
                      <c:pt idx="8">
                        <c:v>2010</c:v>
                      </c:pt>
                      <c:pt idx="9">
                        <c:v>2011</c:v>
                      </c:pt>
                      <c:pt idx="10">
                        <c:v>2012</c:v>
                      </c:pt>
                      <c:pt idx="11">
                        <c:v>2013</c:v>
                      </c:pt>
                      <c:pt idx="12">
                        <c:v>2014</c:v>
                      </c:pt>
                      <c:pt idx="13">
                        <c:v>2015</c:v>
                      </c:pt>
                      <c:pt idx="14">
                        <c:v>2016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'2002-2016Seri_2017-2019Tahmin'!$B$8:$T$8</c15:sqref>
                        </c15:fullRef>
                        <c15:formulaRef>
                          <c15:sqref>'2002-2016Seri_2017-2019Tahmin'!$C$8:$Q$8</c15:sqref>
                        </c15:formulaRef>
                      </c:ext>
                    </c:extLst>
                    <c:numCache>
                      <c:formatCode>#,##0\ \ ;[Color30]\(\-#,##0\)</c:formatCode>
                      <c:ptCount val="15"/>
                      <c:pt idx="0">
                        <c:v>532531</c:v>
                      </c:pt>
                      <c:pt idx="1">
                        <c:v>529205</c:v>
                      </c:pt>
                      <c:pt idx="2">
                        <c:v>640549</c:v>
                      </c:pt>
                      <c:pt idx="3">
                        <c:v>757983</c:v>
                      </c:pt>
                      <c:pt idx="4">
                        <c:v>852175</c:v>
                      </c:pt>
                      <c:pt idx="5">
                        <c:v>935567</c:v>
                      </c:pt>
                      <c:pt idx="6">
                        <c:v>1010937</c:v>
                      </c:pt>
                      <c:pt idx="7">
                        <c:v>1066053</c:v>
                      </c:pt>
                      <c:pt idx="8">
                        <c:v>1213125</c:v>
                      </c:pt>
                      <c:pt idx="9">
                        <c:v>1335185</c:v>
                      </c:pt>
                      <c:pt idx="10">
                        <c:v>1376486</c:v>
                      </c:pt>
                      <c:pt idx="11">
                        <c:v>1504973</c:v>
                      </c:pt>
                      <c:pt idx="12">
                        <c:v>1678971</c:v>
                      </c:pt>
                      <c:pt idx="13">
                        <c:v>1814958</c:v>
                      </c:pt>
                      <c:pt idx="14">
                        <c:v>1829908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C5C7-4BC5-9590-816C952056B7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'2002-2016Seri_2017-2019Tahmin'!$A$9</c15:sqref>
                        </c15:formulaRef>
                      </c:ext>
                    </c:extLst>
                    <c:strCache>
                      <c:ptCount val="1"/>
                      <c:pt idx="0">
                        <c:v>Uçak Trafiği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'2002-2016Seri_2017-2019Tahmin'!$B$2:$T$2</c15:sqref>
                        </c15:fullRef>
                        <c15:formulaRef>
                          <c15:sqref>'2002-2016Seri_2017-2019Tahmin'!$C$2:$Q$2</c15:sqref>
                        </c15:formulaRef>
                      </c:ext>
                    </c:extLst>
                    <c:strCache>
                      <c:ptCount val="15"/>
                      <c:pt idx="0">
                        <c:v>2002</c:v>
                      </c:pt>
                      <c:pt idx="1">
                        <c:v>2003</c:v>
                      </c:pt>
                      <c:pt idx="2">
                        <c:v>2004</c:v>
                      </c:pt>
                      <c:pt idx="3">
                        <c:v>2005</c:v>
                      </c:pt>
                      <c:pt idx="4">
                        <c:v>2006</c:v>
                      </c:pt>
                      <c:pt idx="5">
                        <c:v>2007</c:v>
                      </c:pt>
                      <c:pt idx="6">
                        <c:v>2008</c:v>
                      </c:pt>
                      <c:pt idx="7">
                        <c:v>2009</c:v>
                      </c:pt>
                      <c:pt idx="8">
                        <c:v>2010</c:v>
                      </c:pt>
                      <c:pt idx="9">
                        <c:v>2011</c:v>
                      </c:pt>
                      <c:pt idx="10">
                        <c:v>2012</c:v>
                      </c:pt>
                      <c:pt idx="11">
                        <c:v>2013</c:v>
                      </c:pt>
                      <c:pt idx="12">
                        <c:v>2014</c:v>
                      </c:pt>
                      <c:pt idx="13">
                        <c:v>2015</c:v>
                      </c:pt>
                      <c:pt idx="14">
                        <c:v>2016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'2002-2016Seri_2017-2019Tahmin'!$B$9:$T$9</c15:sqref>
                        </c15:fullRef>
                        <c15:formulaRef>
                          <c15:sqref>'2002-2016Seri_2017-2019Tahmin'!$C$9:$Q$9</c15:sqref>
                        </c15:formulaRef>
                      </c:ext>
                    </c:extLst>
                    <c:numCache>
                      <c:formatCode>#,##0\ \ ;[Color30]\(\-#,##0\)</c:formatCode>
                      <c:ptCount val="15"/>
                      <c:pt idx="0">
                        <c:v>376579</c:v>
                      </c:pt>
                      <c:pt idx="1">
                        <c:v>374987</c:v>
                      </c:pt>
                      <c:pt idx="2">
                        <c:v>449493</c:v>
                      </c:pt>
                      <c:pt idx="3">
                        <c:v>551980</c:v>
                      </c:pt>
                      <c:pt idx="4">
                        <c:v>627401</c:v>
                      </c:pt>
                      <c:pt idx="5">
                        <c:v>688468</c:v>
                      </c:pt>
                      <c:pt idx="6">
                        <c:v>741765</c:v>
                      </c:pt>
                      <c:pt idx="7">
                        <c:v>788469</c:v>
                      </c:pt>
                      <c:pt idx="8">
                        <c:v>919411</c:v>
                      </c:pt>
                      <c:pt idx="9">
                        <c:v>1042369</c:v>
                      </c:pt>
                      <c:pt idx="10">
                        <c:v>1093047</c:v>
                      </c:pt>
                      <c:pt idx="11">
                        <c:v>1223795</c:v>
                      </c:pt>
                      <c:pt idx="12">
                        <c:v>1345954</c:v>
                      </c:pt>
                      <c:pt idx="13">
                        <c:v>1456673</c:v>
                      </c:pt>
                      <c:pt idx="14">
                        <c:v>1452995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C5C7-4BC5-9590-816C952056B7}"/>
                  </c:ext>
                </c:extLst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'2002-2016Seri_2017-2019Tahmin'!$A$10</c15:sqref>
                        </c15:formulaRef>
                      </c:ext>
                    </c:extLst>
                    <c:strCache>
                      <c:ptCount val="1"/>
                      <c:pt idx="0">
                        <c:v>    - İç Hat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'2002-2016Seri_2017-2019Tahmin'!$B$2:$T$2</c15:sqref>
                        </c15:fullRef>
                        <c15:formulaRef>
                          <c15:sqref>'2002-2016Seri_2017-2019Tahmin'!$C$2:$Q$2</c15:sqref>
                        </c15:formulaRef>
                      </c:ext>
                    </c:extLst>
                    <c:strCache>
                      <c:ptCount val="15"/>
                      <c:pt idx="0">
                        <c:v>2002</c:v>
                      </c:pt>
                      <c:pt idx="1">
                        <c:v>2003</c:v>
                      </c:pt>
                      <c:pt idx="2">
                        <c:v>2004</c:v>
                      </c:pt>
                      <c:pt idx="3">
                        <c:v>2005</c:v>
                      </c:pt>
                      <c:pt idx="4">
                        <c:v>2006</c:v>
                      </c:pt>
                      <c:pt idx="5">
                        <c:v>2007</c:v>
                      </c:pt>
                      <c:pt idx="6">
                        <c:v>2008</c:v>
                      </c:pt>
                      <c:pt idx="7">
                        <c:v>2009</c:v>
                      </c:pt>
                      <c:pt idx="8">
                        <c:v>2010</c:v>
                      </c:pt>
                      <c:pt idx="9">
                        <c:v>2011</c:v>
                      </c:pt>
                      <c:pt idx="10">
                        <c:v>2012</c:v>
                      </c:pt>
                      <c:pt idx="11">
                        <c:v>2013</c:v>
                      </c:pt>
                      <c:pt idx="12">
                        <c:v>2014</c:v>
                      </c:pt>
                      <c:pt idx="13">
                        <c:v>2015</c:v>
                      </c:pt>
                      <c:pt idx="14">
                        <c:v>2016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'2002-2016Seri_2017-2019Tahmin'!$B$10:$T$10</c15:sqref>
                        </c15:fullRef>
                        <c15:formulaRef>
                          <c15:sqref>'2002-2016Seri_2017-2019Tahmin'!$C$10:$Q$10</c15:sqref>
                        </c15:formulaRef>
                      </c:ext>
                    </c:extLst>
                    <c:numCache>
                      <c:formatCode>#,##0\ \ ;[Color30]\(\-#,##0\)</c:formatCode>
                      <c:ptCount val="15"/>
                      <c:pt idx="0">
                        <c:v>157953</c:v>
                      </c:pt>
                      <c:pt idx="1">
                        <c:v>156582</c:v>
                      </c:pt>
                      <c:pt idx="2">
                        <c:v>196207</c:v>
                      </c:pt>
                      <c:pt idx="3">
                        <c:v>265113</c:v>
                      </c:pt>
                      <c:pt idx="4">
                        <c:v>341262</c:v>
                      </c:pt>
                      <c:pt idx="5">
                        <c:v>365177</c:v>
                      </c:pt>
                      <c:pt idx="6">
                        <c:v>385764</c:v>
                      </c:pt>
                      <c:pt idx="7">
                        <c:v>419422</c:v>
                      </c:pt>
                      <c:pt idx="8">
                        <c:v>497862</c:v>
                      </c:pt>
                      <c:pt idx="9">
                        <c:v>579488</c:v>
                      </c:pt>
                      <c:pt idx="10">
                        <c:v>600818</c:v>
                      </c:pt>
                      <c:pt idx="11">
                        <c:v>682685</c:v>
                      </c:pt>
                      <c:pt idx="12">
                        <c:v>754259</c:v>
                      </c:pt>
                      <c:pt idx="13">
                        <c:v>832958</c:v>
                      </c:pt>
                      <c:pt idx="14">
                        <c:v>886228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C5C7-4BC5-9590-816C952056B7}"/>
                  </c:ext>
                </c:extLst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'2002-2016Seri_2017-2019Tahmin'!$A$11</c15:sqref>
                        </c15:formulaRef>
                      </c:ext>
                    </c:extLst>
                    <c:strCache>
                      <c:ptCount val="1"/>
                      <c:pt idx="0">
                        <c:v>    - Dış Hat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'2002-2016Seri_2017-2019Tahmin'!$B$2:$T$2</c15:sqref>
                        </c15:fullRef>
                        <c15:formulaRef>
                          <c15:sqref>'2002-2016Seri_2017-2019Tahmin'!$C$2:$Q$2</c15:sqref>
                        </c15:formulaRef>
                      </c:ext>
                    </c:extLst>
                    <c:strCache>
                      <c:ptCount val="15"/>
                      <c:pt idx="0">
                        <c:v>2002</c:v>
                      </c:pt>
                      <c:pt idx="1">
                        <c:v>2003</c:v>
                      </c:pt>
                      <c:pt idx="2">
                        <c:v>2004</c:v>
                      </c:pt>
                      <c:pt idx="3">
                        <c:v>2005</c:v>
                      </c:pt>
                      <c:pt idx="4">
                        <c:v>2006</c:v>
                      </c:pt>
                      <c:pt idx="5">
                        <c:v>2007</c:v>
                      </c:pt>
                      <c:pt idx="6">
                        <c:v>2008</c:v>
                      </c:pt>
                      <c:pt idx="7">
                        <c:v>2009</c:v>
                      </c:pt>
                      <c:pt idx="8">
                        <c:v>2010</c:v>
                      </c:pt>
                      <c:pt idx="9">
                        <c:v>2011</c:v>
                      </c:pt>
                      <c:pt idx="10">
                        <c:v>2012</c:v>
                      </c:pt>
                      <c:pt idx="11">
                        <c:v>2013</c:v>
                      </c:pt>
                      <c:pt idx="12">
                        <c:v>2014</c:v>
                      </c:pt>
                      <c:pt idx="13">
                        <c:v>2015</c:v>
                      </c:pt>
                      <c:pt idx="14">
                        <c:v>2016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'2002-2016Seri_2017-2019Tahmin'!$B$11:$T$11</c15:sqref>
                        </c15:fullRef>
                        <c15:formulaRef>
                          <c15:sqref>'2002-2016Seri_2017-2019Tahmin'!$C$11:$Q$11</c15:sqref>
                        </c15:formulaRef>
                      </c:ext>
                    </c:extLst>
                    <c:numCache>
                      <c:formatCode>#,##0\ \ ;[Color30]\(\-#,##0\)</c:formatCode>
                      <c:ptCount val="15"/>
                      <c:pt idx="0">
                        <c:v>218626</c:v>
                      </c:pt>
                      <c:pt idx="1">
                        <c:v>218405</c:v>
                      </c:pt>
                      <c:pt idx="2">
                        <c:v>253286</c:v>
                      </c:pt>
                      <c:pt idx="3">
                        <c:v>286867</c:v>
                      </c:pt>
                      <c:pt idx="4">
                        <c:v>286139</c:v>
                      </c:pt>
                      <c:pt idx="5">
                        <c:v>323291</c:v>
                      </c:pt>
                      <c:pt idx="6">
                        <c:v>356001</c:v>
                      </c:pt>
                      <c:pt idx="7">
                        <c:v>369047</c:v>
                      </c:pt>
                      <c:pt idx="8">
                        <c:v>421549</c:v>
                      </c:pt>
                      <c:pt idx="9">
                        <c:v>462881</c:v>
                      </c:pt>
                      <c:pt idx="10">
                        <c:v>492229</c:v>
                      </c:pt>
                      <c:pt idx="11">
                        <c:v>541110</c:v>
                      </c:pt>
                      <c:pt idx="12">
                        <c:v>591695</c:v>
                      </c:pt>
                      <c:pt idx="13">
                        <c:v>623715</c:v>
                      </c:pt>
                      <c:pt idx="14">
                        <c:v>566767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C5C7-4BC5-9590-816C952056B7}"/>
                  </c:ext>
                </c:extLst>
              </c15:ser>
            </c15:filteredLineSeries>
            <c15:filteredLine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'2002-2016Seri_2017-2019Tahmin'!$A$12</c15:sqref>
                        </c15:formulaRef>
                      </c:ext>
                    </c:extLst>
                    <c:strCache>
                      <c:ptCount val="1"/>
                      <c:pt idx="0">
                        <c:v>Overflight Uçak Trafiği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'2002-2016Seri_2017-2019Tahmin'!$B$2:$T$2</c15:sqref>
                        </c15:fullRef>
                        <c15:formulaRef>
                          <c15:sqref>'2002-2016Seri_2017-2019Tahmin'!$C$2:$Q$2</c15:sqref>
                        </c15:formulaRef>
                      </c:ext>
                    </c:extLst>
                    <c:strCache>
                      <c:ptCount val="15"/>
                      <c:pt idx="0">
                        <c:v>2002</c:v>
                      </c:pt>
                      <c:pt idx="1">
                        <c:v>2003</c:v>
                      </c:pt>
                      <c:pt idx="2">
                        <c:v>2004</c:v>
                      </c:pt>
                      <c:pt idx="3">
                        <c:v>2005</c:v>
                      </c:pt>
                      <c:pt idx="4">
                        <c:v>2006</c:v>
                      </c:pt>
                      <c:pt idx="5">
                        <c:v>2007</c:v>
                      </c:pt>
                      <c:pt idx="6">
                        <c:v>2008</c:v>
                      </c:pt>
                      <c:pt idx="7">
                        <c:v>2009</c:v>
                      </c:pt>
                      <c:pt idx="8">
                        <c:v>2010</c:v>
                      </c:pt>
                      <c:pt idx="9">
                        <c:v>2011</c:v>
                      </c:pt>
                      <c:pt idx="10">
                        <c:v>2012</c:v>
                      </c:pt>
                      <c:pt idx="11">
                        <c:v>2013</c:v>
                      </c:pt>
                      <c:pt idx="12">
                        <c:v>2014</c:v>
                      </c:pt>
                      <c:pt idx="13">
                        <c:v>2015</c:v>
                      </c:pt>
                      <c:pt idx="14">
                        <c:v>2016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'2002-2016Seri_2017-2019Tahmin'!$B$12:$T$12</c15:sqref>
                        </c15:fullRef>
                        <c15:formulaRef>
                          <c15:sqref>'2002-2016Seri_2017-2019Tahmin'!$C$12:$Q$12</c15:sqref>
                        </c15:formulaRef>
                      </c:ext>
                    </c:extLst>
                    <c:numCache>
                      <c:formatCode>#,##0\ \ ;[Color30]\(\-#,##0\)</c:formatCode>
                      <c:ptCount val="15"/>
                      <c:pt idx="0">
                        <c:v>155952</c:v>
                      </c:pt>
                      <c:pt idx="1">
                        <c:v>154218</c:v>
                      </c:pt>
                      <c:pt idx="2">
                        <c:v>191056</c:v>
                      </c:pt>
                      <c:pt idx="3">
                        <c:v>206003</c:v>
                      </c:pt>
                      <c:pt idx="4">
                        <c:v>224774</c:v>
                      </c:pt>
                      <c:pt idx="5">
                        <c:v>247099</c:v>
                      </c:pt>
                      <c:pt idx="6">
                        <c:v>269172</c:v>
                      </c:pt>
                      <c:pt idx="7">
                        <c:v>277584</c:v>
                      </c:pt>
                      <c:pt idx="8">
                        <c:v>293714</c:v>
                      </c:pt>
                      <c:pt idx="9">
                        <c:v>292816</c:v>
                      </c:pt>
                      <c:pt idx="10">
                        <c:v>283439</c:v>
                      </c:pt>
                      <c:pt idx="11">
                        <c:v>281178</c:v>
                      </c:pt>
                      <c:pt idx="12">
                        <c:v>333017</c:v>
                      </c:pt>
                      <c:pt idx="13">
                        <c:v>358285</c:v>
                      </c:pt>
                      <c:pt idx="14">
                        <c:v>376913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C5C7-4BC5-9590-816C952056B7}"/>
                  </c:ext>
                </c:extLst>
              </c15:ser>
            </c15:filteredLineSeries>
          </c:ext>
        </c:extLst>
      </c:lineChart>
      <c:catAx>
        <c:axId val="137848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37850240"/>
        <c:crosses val="autoZero"/>
        <c:auto val="1"/>
        <c:lblAlgn val="ctr"/>
        <c:lblOffset val="100"/>
        <c:noMultiLvlLbl val="0"/>
      </c:catAx>
      <c:valAx>
        <c:axId val="137850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\ \ ;[Color30]\(\-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378487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sz="1400" b="0" i="0" baseline="0">
                <a:effectLst/>
              </a:rPr>
              <a:t>Son On Yıllık Türkiye Geneli Havalimanları Kargo Grafiği </a:t>
            </a:r>
            <a:endParaRPr lang="tr-TR" sz="1100">
              <a:effectLst/>
            </a:endParaRP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sz="1400" b="0" i="0" baseline="0">
                <a:effectLst/>
              </a:rPr>
              <a:t>(2007-2016)</a:t>
            </a:r>
            <a:endParaRPr lang="tr-TR" sz="1100">
              <a:effectLst/>
            </a:endParaRPr>
          </a:p>
        </c:rich>
      </c:tx>
      <c:layout>
        <c:manualLayout>
          <c:xMode val="edge"/>
          <c:yMode val="edge"/>
          <c:x val="0.18377984447157039"/>
          <c:y val="3.5355215520661227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13"/>
          <c:order val="0"/>
          <c:tx>
            <c:strRef>
              <c:f>'2002-2016Seri_2017-2019Tahmin'!$A$16</c:f>
              <c:strCache>
                <c:ptCount val="1"/>
                <c:pt idx="0">
                  <c:v>Kargo Trafiği                            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10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FFE-4C28-A88B-D8B880209A00}"/>
                </c:ext>
              </c:extLst>
            </c:dLbl>
            <c:dLbl>
              <c:idx val="14"/>
              <c:layout>
                <c:manualLayout>
                  <c:x val="-1.9358740944072446E-3"/>
                  <c:y val="-2.12131293123967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E90-40AD-AD41-87119EA402A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'2002-2016Seri_2017-2019Tahmin'!$C$2:$Q$2</c:f>
              <c:numCache>
                <c:formatCode>General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'2002-2016Seri_2017-2019Tahmin'!$B$2:$Q$2</c15:sqref>
                  </c15:fullRef>
                </c:ext>
              </c:extLst>
            </c:numRef>
          </c:cat>
          <c:val>
            <c:numRef>
              <c:f>'2002-2016Seri_2017-2019Tahmin'!$C$16:$Q$16</c:f>
              <c:numCache>
                <c:formatCode>_-* #,##0\ _T_L_-;\-* #,##0\ _T_L_-;_-* "-"??\ _T_L_-;_-@_-</c:formatCode>
                <c:ptCount val="15"/>
                <c:pt idx="0">
                  <c:v>251987</c:v>
                </c:pt>
                <c:pt idx="1">
                  <c:v>276283</c:v>
                </c:pt>
                <c:pt idx="2">
                  <c:v>324588</c:v>
                </c:pt>
                <c:pt idx="3">
                  <c:v>331116</c:v>
                </c:pt>
                <c:pt idx="4">
                  <c:v>357221</c:v>
                </c:pt>
                <c:pt idx="5">
                  <c:v>395831</c:v>
                </c:pt>
                <c:pt idx="6">
                  <c:v>402039</c:v>
                </c:pt>
                <c:pt idx="7">
                  <c:v>425228</c:v>
                </c:pt>
                <c:pt idx="8">
                  <c:v>541357</c:v>
                </c:pt>
                <c:pt idx="9">
                  <c:v>584475</c:v>
                </c:pt>
                <c:pt idx="10">
                  <c:v>624058</c:v>
                </c:pt>
                <c:pt idx="11">
                  <c:v>731962</c:v>
                </c:pt>
                <c:pt idx="12">
                  <c:v>842241.49300000002</c:v>
                </c:pt>
                <c:pt idx="13">
                  <c:v>904761.75699999998</c:v>
                </c:pt>
                <c:pt idx="14" formatCode="#,##0\ \ ;[Color30]\(\-#,##0\)">
                  <c:v>1032943.4029999997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'2002-2016Seri_2017-2019Tahmin'!$B$16:$Q$16</c15:sqref>
                  </c15:fullRef>
                </c:ext>
              </c:extLst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5E90-40AD-AD41-87119EA402A7}"/>
            </c:ext>
          </c:extLst>
        </c:ser>
        <c:ser>
          <c:idx val="14"/>
          <c:order val="1"/>
          <c:tx>
            <c:strRef>
              <c:f>'2002-2016Seri_2017-2019Tahmin'!$A$17</c:f>
              <c:strCache>
                <c:ptCount val="1"/>
                <c:pt idx="0">
                  <c:v>    - İç Hat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'2002-2016Seri_2017-2019Tahmin'!$C$2:$Q$2</c:f>
              <c:numCache>
                <c:formatCode>General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'2002-2016Seri_2017-2019Tahmin'!$B$2:$Q$2</c15:sqref>
                  </c15:fullRef>
                </c:ext>
              </c:extLst>
            </c:numRef>
          </c:cat>
          <c:val>
            <c:numRef>
              <c:f>'2002-2016Seri_2017-2019Tahmin'!$C$17:$Q$17</c:f>
              <c:numCache>
                <c:formatCode>#,##0\ \ ;[Color30]\(\-#,##0\)</c:formatCode>
                <c:ptCount val="15"/>
                <c:pt idx="0">
                  <c:v>53640</c:v>
                </c:pt>
                <c:pt idx="1">
                  <c:v>54104</c:v>
                </c:pt>
                <c:pt idx="2">
                  <c:v>70998</c:v>
                </c:pt>
                <c:pt idx="3">
                  <c:v>72204</c:v>
                </c:pt>
                <c:pt idx="4">
                  <c:v>70698</c:v>
                </c:pt>
                <c:pt idx="5">
                  <c:v>73252</c:v>
                </c:pt>
                <c:pt idx="6">
                  <c:v>66554</c:v>
                </c:pt>
                <c:pt idx="7">
                  <c:v>64518</c:v>
                </c:pt>
                <c:pt idx="8">
                  <c:v>71216</c:v>
                </c:pt>
                <c:pt idx="9">
                  <c:v>76269</c:v>
                </c:pt>
                <c:pt idx="10">
                  <c:v>84431</c:v>
                </c:pt>
                <c:pt idx="11">
                  <c:v>100097</c:v>
                </c:pt>
                <c:pt idx="12">
                  <c:v>104941.1</c:v>
                </c:pt>
                <c:pt idx="13">
                  <c:v>101447.36700000001</c:v>
                </c:pt>
                <c:pt idx="14">
                  <c:v>81587.263999999996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'2002-2016Seri_2017-2019Tahmin'!$B$17:$Q$17</c15:sqref>
                  </c15:fullRef>
                </c:ext>
              </c:extLst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E-5E90-40AD-AD41-87119EA402A7}"/>
            </c:ext>
          </c:extLst>
        </c:ser>
        <c:ser>
          <c:idx val="15"/>
          <c:order val="2"/>
          <c:tx>
            <c:strRef>
              <c:f>'2002-2016Seri_2017-2019Tahmin'!$A$18</c:f>
              <c:strCache>
                <c:ptCount val="1"/>
                <c:pt idx="0">
                  <c:v>    - Dış Hat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'2002-2016Seri_2017-2019Tahmin'!$C$2:$Q$2</c:f>
              <c:numCache>
                <c:formatCode>General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'2002-2016Seri_2017-2019Tahmin'!$B$2:$Q$2</c15:sqref>
                  </c15:fullRef>
                </c:ext>
              </c:extLst>
            </c:numRef>
          </c:cat>
          <c:val>
            <c:numRef>
              <c:f>'2002-2016Seri_2017-2019Tahmin'!$C$18:$Q$18</c:f>
              <c:numCache>
                <c:formatCode>#,##0\ \ ;[Color30]\(\-#,##0\)</c:formatCode>
                <c:ptCount val="15"/>
                <c:pt idx="0">
                  <c:v>198347</c:v>
                </c:pt>
                <c:pt idx="1">
                  <c:v>222179</c:v>
                </c:pt>
                <c:pt idx="2">
                  <c:v>253590</c:v>
                </c:pt>
                <c:pt idx="3">
                  <c:v>258912</c:v>
                </c:pt>
                <c:pt idx="4">
                  <c:v>286523</c:v>
                </c:pt>
                <c:pt idx="5">
                  <c:v>322579</c:v>
                </c:pt>
                <c:pt idx="6">
                  <c:v>335485</c:v>
                </c:pt>
                <c:pt idx="7">
                  <c:v>360710</c:v>
                </c:pt>
                <c:pt idx="8">
                  <c:v>470141</c:v>
                </c:pt>
                <c:pt idx="9">
                  <c:v>508206</c:v>
                </c:pt>
                <c:pt idx="10">
                  <c:v>539627</c:v>
                </c:pt>
                <c:pt idx="11">
                  <c:v>631865</c:v>
                </c:pt>
                <c:pt idx="12">
                  <c:v>737300.39300000004</c:v>
                </c:pt>
                <c:pt idx="13">
                  <c:v>803314.39</c:v>
                </c:pt>
                <c:pt idx="14">
                  <c:v>951356.13899999973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'2002-2016Seri_2017-2019Tahmin'!$B$18:$Q$18</c15:sqref>
                  </c15:fullRef>
                </c:ext>
              </c:extLst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F-5E90-40AD-AD41-87119EA402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404224"/>
        <c:axId val="140405760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'2002-2016Seri_2017-2019Tahmin'!$A$3</c15:sqref>
                        </c15:formulaRef>
                      </c:ext>
                    </c:extLst>
                    <c:strCache>
                      <c:ptCount val="1"/>
                      <c:pt idx="0">
                        <c:v>Yolcu Trafiği                                        (Direk Transit Dahil)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ullRef>
                          <c15:sqref>'2002-2016Seri_2017-2019Tahmin'!$B$2:$Q$2</c15:sqref>
                        </c15:fullRef>
                        <c15:formulaRef>
                          <c15:sqref>'2002-2016Seri_2017-2019Tahmin'!$C$2:$Q$2</c15:sqref>
                        </c15:formulaRef>
                      </c:ext>
                    </c:extLst>
                    <c:numCache>
                      <c:formatCode>General</c:formatCode>
                      <c:ptCount val="15"/>
                      <c:pt idx="0">
                        <c:v>2002</c:v>
                      </c:pt>
                      <c:pt idx="1">
                        <c:v>2003</c:v>
                      </c:pt>
                      <c:pt idx="2">
                        <c:v>2004</c:v>
                      </c:pt>
                      <c:pt idx="3">
                        <c:v>2005</c:v>
                      </c:pt>
                      <c:pt idx="4">
                        <c:v>2006</c:v>
                      </c:pt>
                      <c:pt idx="5">
                        <c:v>2007</c:v>
                      </c:pt>
                      <c:pt idx="6">
                        <c:v>2008</c:v>
                      </c:pt>
                      <c:pt idx="7">
                        <c:v>2009</c:v>
                      </c:pt>
                      <c:pt idx="8">
                        <c:v>2010</c:v>
                      </c:pt>
                      <c:pt idx="9">
                        <c:v>2011</c:v>
                      </c:pt>
                      <c:pt idx="10">
                        <c:v>2012</c:v>
                      </c:pt>
                      <c:pt idx="11">
                        <c:v>2013</c:v>
                      </c:pt>
                      <c:pt idx="12">
                        <c:v>2014</c:v>
                      </c:pt>
                      <c:pt idx="13">
                        <c:v>2015</c:v>
                      </c:pt>
                      <c:pt idx="14">
                        <c:v>2016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ullRef>
                          <c15:sqref>'2002-2016Seri_2017-2019Tahmin'!$B$3:$Q$3</c15:sqref>
                        </c15:fullRef>
                        <c15:formulaRef>
                          <c15:sqref>'2002-2016Seri_2017-2019Tahmin'!$C$3:$Q$3</c15:sqref>
                        </c15:formulaRef>
                      </c:ext>
                    </c:extLst>
                    <c:numCache>
                      <c:formatCode>#,##0\ \ ;[Color30]\(\-#,##0\)</c:formatCode>
                      <c:ptCount val="15"/>
                      <c:pt idx="0">
                        <c:v>33783892</c:v>
                      </c:pt>
                      <c:pt idx="1">
                        <c:v>34443655</c:v>
                      </c:pt>
                      <c:pt idx="2">
                        <c:v>45057371</c:v>
                      </c:pt>
                      <c:pt idx="3">
                        <c:v>56119472</c:v>
                      </c:pt>
                      <c:pt idx="4">
                        <c:v>62271876</c:v>
                      </c:pt>
                      <c:pt idx="5">
                        <c:v>70715263</c:v>
                      </c:pt>
                      <c:pt idx="6">
                        <c:v>79887380</c:v>
                      </c:pt>
                      <c:pt idx="7">
                        <c:v>86001343</c:v>
                      </c:pt>
                      <c:pt idx="8">
                        <c:v>103536513</c:v>
                      </c:pt>
                      <c:pt idx="9">
                        <c:v>118292000</c:v>
                      </c:pt>
                      <c:pt idx="10">
                        <c:v>131029516</c:v>
                      </c:pt>
                      <c:pt idx="11">
                        <c:v>149995868</c:v>
                      </c:pt>
                      <c:pt idx="12">
                        <c:v>166181339</c:v>
                      </c:pt>
                      <c:pt idx="13">
                        <c:v>181437004</c:v>
                      </c:pt>
                      <c:pt idx="14">
                        <c:v>174153146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5E90-40AD-AD41-87119EA402A7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'2002-2016Seri_2017-2019Tahmin'!$A$4</c15:sqref>
                        </c15:formulaRef>
                      </c:ext>
                    </c:extLst>
                    <c:strCache>
                      <c:ptCount val="1"/>
                      <c:pt idx="0">
                        <c:v>Yolcu Trafiği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'2002-2016Seri_2017-2019Tahmin'!$B$2:$Q$2</c15:sqref>
                        </c15:fullRef>
                        <c15:formulaRef>
                          <c15:sqref>'2002-2016Seri_2017-2019Tahmin'!$C$2:$Q$2</c15:sqref>
                        </c15:formulaRef>
                      </c:ext>
                    </c:extLst>
                    <c:numCache>
                      <c:formatCode>General</c:formatCode>
                      <c:ptCount val="15"/>
                      <c:pt idx="0">
                        <c:v>2002</c:v>
                      </c:pt>
                      <c:pt idx="1">
                        <c:v>2003</c:v>
                      </c:pt>
                      <c:pt idx="2">
                        <c:v>2004</c:v>
                      </c:pt>
                      <c:pt idx="3">
                        <c:v>2005</c:v>
                      </c:pt>
                      <c:pt idx="4">
                        <c:v>2006</c:v>
                      </c:pt>
                      <c:pt idx="5">
                        <c:v>2007</c:v>
                      </c:pt>
                      <c:pt idx="6">
                        <c:v>2008</c:v>
                      </c:pt>
                      <c:pt idx="7">
                        <c:v>2009</c:v>
                      </c:pt>
                      <c:pt idx="8">
                        <c:v>2010</c:v>
                      </c:pt>
                      <c:pt idx="9">
                        <c:v>2011</c:v>
                      </c:pt>
                      <c:pt idx="10">
                        <c:v>2012</c:v>
                      </c:pt>
                      <c:pt idx="11">
                        <c:v>2013</c:v>
                      </c:pt>
                      <c:pt idx="12">
                        <c:v>2014</c:v>
                      </c:pt>
                      <c:pt idx="13">
                        <c:v>2015</c:v>
                      </c:pt>
                      <c:pt idx="14">
                        <c:v>2016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'2002-2016Seri_2017-2019Tahmin'!$B$4:$Q$4</c15:sqref>
                        </c15:fullRef>
                        <c15:formulaRef>
                          <c15:sqref>'2002-2016Seri_2017-2019Tahmin'!$C$4:$Q$4</c15:sqref>
                        </c15:formulaRef>
                      </c:ext>
                    </c:extLst>
                    <c:numCache>
                      <c:formatCode>#,##0\ \ ;[Color30]\(\-#,##0\)</c:formatCode>
                      <c:ptCount val="15"/>
                      <c:pt idx="0">
                        <c:v>33783892</c:v>
                      </c:pt>
                      <c:pt idx="1">
                        <c:v>34443655</c:v>
                      </c:pt>
                      <c:pt idx="2">
                        <c:v>45057371</c:v>
                      </c:pt>
                      <c:pt idx="3">
                        <c:v>55572426</c:v>
                      </c:pt>
                      <c:pt idx="4">
                        <c:v>61655659</c:v>
                      </c:pt>
                      <c:pt idx="5">
                        <c:v>70296532</c:v>
                      </c:pt>
                      <c:pt idx="6">
                        <c:v>79438289</c:v>
                      </c:pt>
                      <c:pt idx="7">
                        <c:v>85508508</c:v>
                      </c:pt>
                      <c:pt idx="8">
                        <c:v>102800392</c:v>
                      </c:pt>
                      <c:pt idx="9">
                        <c:v>117620469</c:v>
                      </c:pt>
                      <c:pt idx="10">
                        <c:v>130351620</c:v>
                      </c:pt>
                      <c:pt idx="11">
                        <c:v>149430421</c:v>
                      </c:pt>
                      <c:pt idx="12">
                        <c:v>165720234</c:v>
                      </c:pt>
                      <c:pt idx="13">
                        <c:v>181074531</c:v>
                      </c:pt>
                      <c:pt idx="14">
                        <c:v>173743537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5E90-40AD-AD41-87119EA402A7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'2002-2016Seri_2017-2019Tahmin'!$A$5</c15:sqref>
                        </c15:formulaRef>
                      </c:ext>
                    </c:extLst>
                    <c:strCache>
                      <c:ptCount val="1"/>
                      <c:pt idx="0">
                        <c:v>    - İç Hat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'2002-2016Seri_2017-2019Tahmin'!$B$2:$Q$2</c15:sqref>
                        </c15:fullRef>
                        <c15:formulaRef>
                          <c15:sqref>'2002-2016Seri_2017-2019Tahmin'!$C$2:$Q$2</c15:sqref>
                        </c15:formulaRef>
                      </c:ext>
                    </c:extLst>
                    <c:numCache>
                      <c:formatCode>General</c:formatCode>
                      <c:ptCount val="15"/>
                      <c:pt idx="0">
                        <c:v>2002</c:v>
                      </c:pt>
                      <c:pt idx="1">
                        <c:v>2003</c:v>
                      </c:pt>
                      <c:pt idx="2">
                        <c:v>2004</c:v>
                      </c:pt>
                      <c:pt idx="3">
                        <c:v>2005</c:v>
                      </c:pt>
                      <c:pt idx="4">
                        <c:v>2006</c:v>
                      </c:pt>
                      <c:pt idx="5">
                        <c:v>2007</c:v>
                      </c:pt>
                      <c:pt idx="6">
                        <c:v>2008</c:v>
                      </c:pt>
                      <c:pt idx="7">
                        <c:v>2009</c:v>
                      </c:pt>
                      <c:pt idx="8">
                        <c:v>2010</c:v>
                      </c:pt>
                      <c:pt idx="9">
                        <c:v>2011</c:v>
                      </c:pt>
                      <c:pt idx="10">
                        <c:v>2012</c:v>
                      </c:pt>
                      <c:pt idx="11">
                        <c:v>2013</c:v>
                      </c:pt>
                      <c:pt idx="12">
                        <c:v>2014</c:v>
                      </c:pt>
                      <c:pt idx="13">
                        <c:v>2015</c:v>
                      </c:pt>
                      <c:pt idx="14">
                        <c:v>2016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'2002-2016Seri_2017-2019Tahmin'!$B$5:$Q$5</c15:sqref>
                        </c15:fullRef>
                        <c15:formulaRef>
                          <c15:sqref>'2002-2016Seri_2017-2019Tahmin'!$C$5:$Q$5</c15:sqref>
                        </c15:formulaRef>
                      </c:ext>
                    </c:extLst>
                    <c:numCache>
                      <c:formatCode>#,##0\ \ ;[Color30]\(\-#,##0\)</c:formatCode>
                      <c:ptCount val="15"/>
                      <c:pt idx="0">
                        <c:v>8729279</c:v>
                      </c:pt>
                      <c:pt idx="1">
                        <c:v>9147439</c:v>
                      </c:pt>
                      <c:pt idx="2">
                        <c:v>14460864</c:v>
                      </c:pt>
                      <c:pt idx="3">
                        <c:v>20529469</c:v>
                      </c:pt>
                      <c:pt idx="4">
                        <c:v>28774857</c:v>
                      </c:pt>
                      <c:pt idx="5">
                        <c:v>31949341</c:v>
                      </c:pt>
                      <c:pt idx="6">
                        <c:v>35832776</c:v>
                      </c:pt>
                      <c:pt idx="7">
                        <c:v>41226959</c:v>
                      </c:pt>
                      <c:pt idx="8">
                        <c:v>50575426</c:v>
                      </c:pt>
                      <c:pt idx="9">
                        <c:v>58258324</c:v>
                      </c:pt>
                      <c:pt idx="10">
                        <c:v>64721316</c:v>
                      </c:pt>
                      <c:pt idx="11">
                        <c:v>76148526</c:v>
                      </c:pt>
                      <c:pt idx="12">
                        <c:v>85416166</c:v>
                      </c:pt>
                      <c:pt idx="13">
                        <c:v>97041210</c:v>
                      </c:pt>
                      <c:pt idx="14">
                        <c:v>102499358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5E90-40AD-AD41-87119EA402A7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'2002-2016Seri_2017-2019Tahmin'!$A$6</c15:sqref>
                        </c15:formulaRef>
                      </c:ext>
                    </c:extLst>
                    <c:strCache>
                      <c:ptCount val="1"/>
                      <c:pt idx="0">
                        <c:v>    - Dış Hat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'2002-2016Seri_2017-2019Tahmin'!$B$2:$Q$2</c15:sqref>
                        </c15:fullRef>
                        <c15:formulaRef>
                          <c15:sqref>'2002-2016Seri_2017-2019Tahmin'!$C$2:$Q$2</c15:sqref>
                        </c15:formulaRef>
                      </c:ext>
                    </c:extLst>
                    <c:numCache>
                      <c:formatCode>General</c:formatCode>
                      <c:ptCount val="15"/>
                      <c:pt idx="0">
                        <c:v>2002</c:v>
                      </c:pt>
                      <c:pt idx="1">
                        <c:v>2003</c:v>
                      </c:pt>
                      <c:pt idx="2">
                        <c:v>2004</c:v>
                      </c:pt>
                      <c:pt idx="3">
                        <c:v>2005</c:v>
                      </c:pt>
                      <c:pt idx="4">
                        <c:v>2006</c:v>
                      </c:pt>
                      <c:pt idx="5">
                        <c:v>2007</c:v>
                      </c:pt>
                      <c:pt idx="6">
                        <c:v>2008</c:v>
                      </c:pt>
                      <c:pt idx="7">
                        <c:v>2009</c:v>
                      </c:pt>
                      <c:pt idx="8">
                        <c:v>2010</c:v>
                      </c:pt>
                      <c:pt idx="9">
                        <c:v>2011</c:v>
                      </c:pt>
                      <c:pt idx="10">
                        <c:v>2012</c:v>
                      </c:pt>
                      <c:pt idx="11">
                        <c:v>2013</c:v>
                      </c:pt>
                      <c:pt idx="12">
                        <c:v>2014</c:v>
                      </c:pt>
                      <c:pt idx="13">
                        <c:v>2015</c:v>
                      </c:pt>
                      <c:pt idx="14">
                        <c:v>2016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'2002-2016Seri_2017-2019Tahmin'!$B$6:$Q$6</c15:sqref>
                        </c15:fullRef>
                        <c15:formulaRef>
                          <c15:sqref>'2002-2016Seri_2017-2019Tahmin'!$C$6:$Q$6</c15:sqref>
                        </c15:formulaRef>
                      </c:ext>
                    </c:extLst>
                    <c:numCache>
                      <c:formatCode>#,##0\ \ ;[Color30]\(\-#,##0\)</c:formatCode>
                      <c:ptCount val="15"/>
                      <c:pt idx="0">
                        <c:v>25054613</c:v>
                      </c:pt>
                      <c:pt idx="1">
                        <c:v>25296216</c:v>
                      </c:pt>
                      <c:pt idx="2">
                        <c:v>30596507</c:v>
                      </c:pt>
                      <c:pt idx="3">
                        <c:v>35042957</c:v>
                      </c:pt>
                      <c:pt idx="4">
                        <c:v>32880802</c:v>
                      </c:pt>
                      <c:pt idx="5">
                        <c:v>38347191</c:v>
                      </c:pt>
                      <c:pt idx="6">
                        <c:v>43605513</c:v>
                      </c:pt>
                      <c:pt idx="7">
                        <c:v>44281549</c:v>
                      </c:pt>
                      <c:pt idx="8">
                        <c:v>52224966</c:v>
                      </c:pt>
                      <c:pt idx="9">
                        <c:v>59362145</c:v>
                      </c:pt>
                      <c:pt idx="10">
                        <c:v>65630304</c:v>
                      </c:pt>
                      <c:pt idx="11">
                        <c:v>73281895</c:v>
                      </c:pt>
                      <c:pt idx="12">
                        <c:v>80304068</c:v>
                      </c:pt>
                      <c:pt idx="13">
                        <c:v>84033321</c:v>
                      </c:pt>
                      <c:pt idx="14">
                        <c:v>71244179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5E90-40AD-AD41-87119EA402A7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'2002-2016Seri_2017-2019Tahmin'!$A$7</c15:sqref>
                        </c15:formulaRef>
                      </c:ext>
                    </c:extLst>
                    <c:strCache>
                      <c:ptCount val="1"/>
                      <c:pt idx="0">
                        <c:v>Direkt Transit Yolcu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'2002-2016Seri_2017-2019Tahmin'!$B$2:$Q$2</c15:sqref>
                        </c15:fullRef>
                        <c15:formulaRef>
                          <c15:sqref>'2002-2016Seri_2017-2019Tahmin'!$C$2:$Q$2</c15:sqref>
                        </c15:formulaRef>
                      </c:ext>
                    </c:extLst>
                    <c:numCache>
                      <c:formatCode>General</c:formatCode>
                      <c:ptCount val="15"/>
                      <c:pt idx="0">
                        <c:v>2002</c:v>
                      </c:pt>
                      <c:pt idx="1">
                        <c:v>2003</c:v>
                      </c:pt>
                      <c:pt idx="2">
                        <c:v>2004</c:v>
                      </c:pt>
                      <c:pt idx="3">
                        <c:v>2005</c:v>
                      </c:pt>
                      <c:pt idx="4">
                        <c:v>2006</c:v>
                      </c:pt>
                      <c:pt idx="5">
                        <c:v>2007</c:v>
                      </c:pt>
                      <c:pt idx="6">
                        <c:v>2008</c:v>
                      </c:pt>
                      <c:pt idx="7">
                        <c:v>2009</c:v>
                      </c:pt>
                      <c:pt idx="8">
                        <c:v>2010</c:v>
                      </c:pt>
                      <c:pt idx="9">
                        <c:v>2011</c:v>
                      </c:pt>
                      <c:pt idx="10">
                        <c:v>2012</c:v>
                      </c:pt>
                      <c:pt idx="11">
                        <c:v>2013</c:v>
                      </c:pt>
                      <c:pt idx="12">
                        <c:v>2014</c:v>
                      </c:pt>
                      <c:pt idx="13">
                        <c:v>2015</c:v>
                      </c:pt>
                      <c:pt idx="14">
                        <c:v>2016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'2002-2016Seri_2017-2019Tahmin'!$B$7:$Q$7</c15:sqref>
                        </c15:fullRef>
                        <c15:formulaRef>
                          <c15:sqref>'2002-2016Seri_2017-2019Tahmin'!$C$7:$Q$7</c15:sqref>
                        </c15:formulaRef>
                      </c:ext>
                    </c:extLst>
                    <c:numCache>
                      <c:formatCode>#,##0\ \ ;[Color30]\(\-#,##0\)</c:formatCode>
                      <c:ptCount val="15"/>
                      <c:pt idx="3">
                        <c:v>547046</c:v>
                      </c:pt>
                      <c:pt idx="4">
                        <c:v>616217</c:v>
                      </c:pt>
                      <c:pt idx="5">
                        <c:v>418731</c:v>
                      </c:pt>
                      <c:pt idx="6">
                        <c:v>449091</c:v>
                      </c:pt>
                      <c:pt idx="7">
                        <c:v>492835</c:v>
                      </c:pt>
                      <c:pt idx="8">
                        <c:v>736121</c:v>
                      </c:pt>
                      <c:pt idx="9">
                        <c:v>671531</c:v>
                      </c:pt>
                      <c:pt idx="10">
                        <c:v>677896</c:v>
                      </c:pt>
                      <c:pt idx="11">
                        <c:v>565447</c:v>
                      </c:pt>
                      <c:pt idx="12">
                        <c:v>461105</c:v>
                      </c:pt>
                      <c:pt idx="13">
                        <c:v>362473</c:v>
                      </c:pt>
                      <c:pt idx="14">
                        <c:v>409609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5E90-40AD-AD41-87119EA402A7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'2002-2016Seri_2017-2019Tahmin'!$A$8</c15:sqref>
                        </c15:formulaRef>
                      </c:ext>
                    </c:extLst>
                    <c:strCache>
                      <c:ptCount val="1"/>
                      <c:pt idx="0">
                        <c:v>Tüm Uçak (Overflight Dahil)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'2002-2016Seri_2017-2019Tahmin'!$B$2:$Q$2</c15:sqref>
                        </c15:fullRef>
                        <c15:formulaRef>
                          <c15:sqref>'2002-2016Seri_2017-2019Tahmin'!$C$2:$Q$2</c15:sqref>
                        </c15:formulaRef>
                      </c:ext>
                    </c:extLst>
                    <c:numCache>
                      <c:formatCode>General</c:formatCode>
                      <c:ptCount val="15"/>
                      <c:pt idx="0">
                        <c:v>2002</c:v>
                      </c:pt>
                      <c:pt idx="1">
                        <c:v>2003</c:v>
                      </c:pt>
                      <c:pt idx="2">
                        <c:v>2004</c:v>
                      </c:pt>
                      <c:pt idx="3">
                        <c:v>2005</c:v>
                      </c:pt>
                      <c:pt idx="4">
                        <c:v>2006</c:v>
                      </c:pt>
                      <c:pt idx="5">
                        <c:v>2007</c:v>
                      </c:pt>
                      <c:pt idx="6">
                        <c:v>2008</c:v>
                      </c:pt>
                      <c:pt idx="7">
                        <c:v>2009</c:v>
                      </c:pt>
                      <c:pt idx="8">
                        <c:v>2010</c:v>
                      </c:pt>
                      <c:pt idx="9">
                        <c:v>2011</c:v>
                      </c:pt>
                      <c:pt idx="10">
                        <c:v>2012</c:v>
                      </c:pt>
                      <c:pt idx="11">
                        <c:v>2013</c:v>
                      </c:pt>
                      <c:pt idx="12">
                        <c:v>2014</c:v>
                      </c:pt>
                      <c:pt idx="13">
                        <c:v>2015</c:v>
                      </c:pt>
                      <c:pt idx="14">
                        <c:v>2016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'2002-2016Seri_2017-2019Tahmin'!$B$8:$Q$8</c15:sqref>
                        </c15:fullRef>
                        <c15:formulaRef>
                          <c15:sqref>'2002-2016Seri_2017-2019Tahmin'!$C$8:$Q$8</c15:sqref>
                        </c15:formulaRef>
                      </c:ext>
                    </c:extLst>
                    <c:numCache>
                      <c:formatCode>#,##0\ \ ;[Color30]\(\-#,##0\)</c:formatCode>
                      <c:ptCount val="15"/>
                      <c:pt idx="0">
                        <c:v>532531</c:v>
                      </c:pt>
                      <c:pt idx="1">
                        <c:v>529205</c:v>
                      </c:pt>
                      <c:pt idx="2">
                        <c:v>640549</c:v>
                      </c:pt>
                      <c:pt idx="3">
                        <c:v>757983</c:v>
                      </c:pt>
                      <c:pt idx="4">
                        <c:v>852175</c:v>
                      </c:pt>
                      <c:pt idx="5">
                        <c:v>935567</c:v>
                      </c:pt>
                      <c:pt idx="6">
                        <c:v>1010937</c:v>
                      </c:pt>
                      <c:pt idx="7">
                        <c:v>1066053</c:v>
                      </c:pt>
                      <c:pt idx="8">
                        <c:v>1213125</c:v>
                      </c:pt>
                      <c:pt idx="9">
                        <c:v>1335185</c:v>
                      </c:pt>
                      <c:pt idx="10">
                        <c:v>1376486</c:v>
                      </c:pt>
                      <c:pt idx="11">
                        <c:v>1504973</c:v>
                      </c:pt>
                      <c:pt idx="12">
                        <c:v>1678971</c:v>
                      </c:pt>
                      <c:pt idx="13">
                        <c:v>1814958</c:v>
                      </c:pt>
                      <c:pt idx="14">
                        <c:v>1829908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5E90-40AD-AD41-87119EA402A7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'2002-2016Seri_2017-2019Tahmin'!$A$9</c15:sqref>
                        </c15:formulaRef>
                      </c:ext>
                    </c:extLst>
                    <c:strCache>
                      <c:ptCount val="1"/>
                      <c:pt idx="0">
                        <c:v>Uçak Trafiği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'2002-2016Seri_2017-2019Tahmin'!$B$2:$Q$2</c15:sqref>
                        </c15:fullRef>
                        <c15:formulaRef>
                          <c15:sqref>'2002-2016Seri_2017-2019Tahmin'!$C$2:$Q$2</c15:sqref>
                        </c15:formulaRef>
                      </c:ext>
                    </c:extLst>
                    <c:numCache>
                      <c:formatCode>General</c:formatCode>
                      <c:ptCount val="15"/>
                      <c:pt idx="0">
                        <c:v>2002</c:v>
                      </c:pt>
                      <c:pt idx="1">
                        <c:v>2003</c:v>
                      </c:pt>
                      <c:pt idx="2">
                        <c:v>2004</c:v>
                      </c:pt>
                      <c:pt idx="3">
                        <c:v>2005</c:v>
                      </c:pt>
                      <c:pt idx="4">
                        <c:v>2006</c:v>
                      </c:pt>
                      <c:pt idx="5">
                        <c:v>2007</c:v>
                      </c:pt>
                      <c:pt idx="6">
                        <c:v>2008</c:v>
                      </c:pt>
                      <c:pt idx="7">
                        <c:v>2009</c:v>
                      </c:pt>
                      <c:pt idx="8">
                        <c:v>2010</c:v>
                      </c:pt>
                      <c:pt idx="9">
                        <c:v>2011</c:v>
                      </c:pt>
                      <c:pt idx="10">
                        <c:v>2012</c:v>
                      </c:pt>
                      <c:pt idx="11">
                        <c:v>2013</c:v>
                      </c:pt>
                      <c:pt idx="12">
                        <c:v>2014</c:v>
                      </c:pt>
                      <c:pt idx="13">
                        <c:v>2015</c:v>
                      </c:pt>
                      <c:pt idx="14">
                        <c:v>2016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'2002-2016Seri_2017-2019Tahmin'!$B$9:$Q$9</c15:sqref>
                        </c15:fullRef>
                        <c15:formulaRef>
                          <c15:sqref>'2002-2016Seri_2017-2019Tahmin'!$C$9:$Q$9</c15:sqref>
                        </c15:formulaRef>
                      </c:ext>
                    </c:extLst>
                    <c:numCache>
                      <c:formatCode>#,##0\ \ ;[Color30]\(\-#,##0\)</c:formatCode>
                      <c:ptCount val="15"/>
                      <c:pt idx="0">
                        <c:v>376579</c:v>
                      </c:pt>
                      <c:pt idx="1">
                        <c:v>374987</c:v>
                      </c:pt>
                      <c:pt idx="2">
                        <c:v>449493</c:v>
                      </c:pt>
                      <c:pt idx="3">
                        <c:v>551980</c:v>
                      </c:pt>
                      <c:pt idx="4">
                        <c:v>627401</c:v>
                      </c:pt>
                      <c:pt idx="5">
                        <c:v>688468</c:v>
                      </c:pt>
                      <c:pt idx="6">
                        <c:v>741765</c:v>
                      </c:pt>
                      <c:pt idx="7">
                        <c:v>788469</c:v>
                      </c:pt>
                      <c:pt idx="8">
                        <c:v>919411</c:v>
                      </c:pt>
                      <c:pt idx="9">
                        <c:v>1042369</c:v>
                      </c:pt>
                      <c:pt idx="10">
                        <c:v>1093047</c:v>
                      </c:pt>
                      <c:pt idx="11">
                        <c:v>1223795</c:v>
                      </c:pt>
                      <c:pt idx="12">
                        <c:v>1345954</c:v>
                      </c:pt>
                      <c:pt idx="13">
                        <c:v>1456673</c:v>
                      </c:pt>
                      <c:pt idx="14">
                        <c:v>1452995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5E90-40AD-AD41-87119EA402A7}"/>
                  </c:ext>
                </c:extLst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'2002-2016Seri_2017-2019Tahmin'!$A$10</c15:sqref>
                        </c15:formulaRef>
                      </c:ext>
                    </c:extLst>
                    <c:strCache>
                      <c:ptCount val="1"/>
                      <c:pt idx="0">
                        <c:v>    - İç Hat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'2002-2016Seri_2017-2019Tahmin'!$B$2:$Q$2</c15:sqref>
                        </c15:fullRef>
                        <c15:formulaRef>
                          <c15:sqref>'2002-2016Seri_2017-2019Tahmin'!$C$2:$Q$2</c15:sqref>
                        </c15:formulaRef>
                      </c:ext>
                    </c:extLst>
                    <c:numCache>
                      <c:formatCode>General</c:formatCode>
                      <c:ptCount val="15"/>
                      <c:pt idx="0">
                        <c:v>2002</c:v>
                      </c:pt>
                      <c:pt idx="1">
                        <c:v>2003</c:v>
                      </c:pt>
                      <c:pt idx="2">
                        <c:v>2004</c:v>
                      </c:pt>
                      <c:pt idx="3">
                        <c:v>2005</c:v>
                      </c:pt>
                      <c:pt idx="4">
                        <c:v>2006</c:v>
                      </c:pt>
                      <c:pt idx="5">
                        <c:v>2007</c:v>
                      </c:pt>
                      <c:pt idx="6">
                        <c:v>2008</c:v>
                      </c:pt>
                      <c:pt idx="7">
                        <c:v>2009</c:v>
                      </c:pt>
                      <c:pt idx="8">
                        <c:v>2010</c:v>
                      </c:pt>
                      <c:pt idx="9">
                        <c:v>2011</c:v>
                      </c:pt>
                      <c:pt idx="10">
                        <c:v>2012</c:v>
                      </c:pt>
                      <c:pt idx="11">
                        <c:v>2013</c:v>
                      </c:pt>
                      <c:pt idx="12">
                        <c:v>2014</c:v>
                      </c:pt>
                      <c:pt idx="13">
                        <c:v>2015</c:v>
                      </c:pt>
                      <c:pt idx="14">
                        <c:v>2016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'2002-2016Seri_2017-2019Tahmin'!$B$10:$Q$10</c15:sqref>
                        </c15:fullRef>
                        <c15:formulaRef>
                          <c15:sqref>'2002-2016Seri_2017-2019Tahmin'!$C$10:$Q$10</c15:sqref>
                        </c15:formulaRef>
                      </c:ext>
                    </c:extLst>
                    <c:numCache>
                      <c:formatCode>#,##0\ \ ;[Color30]\(\-#,##0\)</c:formatCode>
                      <c:ptCount val="15"/>
                      <c:pt idx="0">
                        <c:v>157953</c:v>
                      </c:pt>
                      <c:pt idx="1">
                        <c:v>156582</c:v>
                      </c:pt>
                      <c:pt idx="2">
                        <c:v>196207</c:v>
                      </c:pt>
                      <c:pt idx="3">
                        <c:v>265113</c:v>
                      </c:pt>
                      <c:pt idx="4">
                        <c:v>341262</c:v>
                      </c:pt>
                      <c:pt idx="5">
                        <c:v>365177</c:v>
                      </c:pt>
                      <c:pt idx="6">
                        <c:v>385764</c:v>
                      </c:pt>
                      <c:pt idx="7">
                        <c:v>419422</c:v>
                      </c:pt>
                      <c:pt idx="8">
                        <c:v>497862</c:v>
                      </c:pt>
                      <c:pt idx="9">
                        <c:v>579488</c:v>
                      </c:pt>
                      <c:pt idx="10">
                        <c:v>600818</c:v>
                      </c:pt>
                      <c:pt idx="11">
                        <c:v>682685</c:v>
                      </c:pt>
                      <c:pt idx="12">
                        <c:v>754259</c:v>
                      </c:pt>
                      <c:pt idx="13">
                        <c:v>832958</c:v>
                      </c:pt>
                      <c:pt idx="14">
                        <c:v>886228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5E90-40AD-AD41-87119EA402A7}"/>
                  </c:ext>
                </c:extLst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'2002-2016Seri_2017-2019Tahmin'!$A$11</c15:sqref>
                        </c15:formulaRef>
                      </c:ext>
                    </c:extLst>
                    <c:strCache>
                      <c:ptCount val="1"/>
                      <c:pt idx="0">
                        <c:v>    - Dış Hat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'2002-2016Seri_2017-2019Tahmin'!$B$2:$Q$2</c15:sqref>
                        </c15:fullRef>
                        <c15:formulaRef>
                          <c15:sqref>'2002-2016Seri_2017-2019Tahmin'!$C$2:$Q$2</c15:sqref>
                        </c15:formulaRef>
                      </c:ext>
                    </c:extLst>
                    <c:numCache>
                      <c:formatCode>General</c:formatCode>
                      <c:ptCount val="15"/>
                      <c:pt idx="0">
                        <c:v>2002</c:v>
                      </c:pt>
                      <c:pt idx="1">
                        <c:v>2003</c:v>
                      </c:pt>
                      <c:pt idx="2">
                        <c:v>2004</c:v>
                      </c:pt>
                      <c:pt idx="3">
                        <c:v>2005</c:v>
                      </c:pt>
                      <c:pt idx="4">
                        <c:v>2006</c:v>
                      </c:pt>
                      <c:pt idx="5">
                        <c:v>2007</c:v>
                      </c:pt>
                      <c:pt idx="6">
                        <c:v>2008</c:v>
                      </c:pt>
                      <c:pt idx="7">
                        <c:v>2009</c:v>
                      </c:pt>
                      <c:pt idx="8">
                        <c:v>2010</c:v>
                      </c:pt>
                      <c:pt idx="9">
                        <c:v>2011</c:v>
                      </c:pt>
                      <c:pt idx="10">
                        <c:v>2012</c:v>
                      </c:pt>
                      <c:pt idx="11">
                        <c:v>2013</c:v>
                      </c:pt>
                      <c:pt idx="12">
                        <c:v>2014</c:v>
                      </c:pt>
                      <c:pt idx="13">
                        <c:v>2015</c:v>
                      </c:pt>
                      <c:pt idx="14">
                        <c:v>2016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'2002-2016Seri_2017-2019Tahmin'!$B$11:$Q$11</c15:sqref>
                        </c15:fullRef>
                        <c15:formulaRef>
                          <c15:sqref>'2002-2016Seri_2017-2019Tahmin'!$C$11:$Q$11</c15:sqref>
                        </c15:formulaRef>
                      </c:ext>
                    </c:extLst>
                    <c:numCache>
                      <c:formatCode>#,##0\ \ ;[Color30]\(\-#,##0\)</c:formatCode>
                      <c:ptCount val="15"/>
                      <c:pt idx="0">
                        <c:v>218626</c:v>
                      </c:pt>
                      <c:pt idx="1">
                        <c:v>218405</c:v>
                      </c:pt>
                      <c:pt idx="2">
                        <c:v>253286</c:v>
                      </c:pt>
                      <c:pt idx="3">
                        <c:v>286867</c:v>
                      </c:pt>
                      <c:pt idx="4">
                        <c:v>286139</c:v>
                      </c:pt>
                      <c:pt idx="5">
                        <c:v>323291</c:v>
                      </c:pt>
                      <c:pt idx="6">
                        <c:v>356001</c:v>
                      </c:pt>
                      <c:pt idx="7">
                        <c:v>369047</c:v>
                      </c:pt>
                      <c:pt idx="8">
                        <c:v>421549</c:v>
                      </c:pt>
                      <c:pt idx="9">
                        <c:v>462881</c:v>
                      </c:pt>
                      <c:pt idx="10">
                        <c:v>492229</c:v>
                      </c:pt>
                      <c:pt idx="11">
                        <c:v>541110</c:v>
                      </c:pt>
                      <c:pt idx="12">
                        <c:v>591695</c:v>
                      </c:pt>
                      <c:pt idx="13">
                        <c:v>623715</c:v>
                      </c:pt>
                      <c:pt idx="14">
                        <c:v>566767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5E90-40AD-AD41-87119EA402A7}"/>
                  </c:ext>
                </c:extLst>
              </c15:ser>
            </c15:filteredLineSeries>
            <c15:filteredLine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'2002-2016Seri_2017-2019Tahmin'!$A$12</c15:sqref>
                        </c15:formulaRef>
                      </c:ext>
                    </c:extLst>
                    <c:strCache>
                      <c:ptCount val="1"/>
                      <c:pt idx="0">
                        <c:v>Overflight Uçak Trafiği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'2002-2016Seri_2017-2019Tahmin'!$B$2:$Q$2</c15:sqref>
                        </c15:fullRef>
                        <c15:formulaRef>
                          <c15:sqref>'2002-2016Seri_2017-2019Tahmin'!$C$2:$Q$2</c15:sqref>
                        </c15:formulaRef>
                      </c:ext>
                    </c:extLst>
                    <c:numCache>
                      <c:formatCode>General</c:formatCode>
                      <c:ptCount val="15"/>
                      <c:pt idx="0">
                        <c:v>2002</c:v>
                      </c:pt>
                      <c:pt idx="1">
                        <c:v>2003</c:v>
                      </c:pt>
                      <c:pt idx="2">
                        <c:v>2004</c:v>
                      </c:pt>
                      <c:pt idx="3">
                        <c:v>2005</c:v>
                      </c:pt>
                      <c:pt idx="4">
                        <c:v>2006</c:v>
                      </c:pt>
                      <c:pt idx="5">
                        <c:v>2007</c:v>
                      </c:pt>
                      <c:pt idx="6">
                        <c:v>2008</c:v>
                      </c:pt>
                      <c:pt idx="7">
                        <c:v>2009</c:v>
                      </c:pt>
                      <c:pt idx="8">
                        <c:v>2010</c:v>
                      </c:pt>
                      <c:pt idx="9">
                        <c:v>2011</c:v>
                      </c:pt>
                      <c:pt idx="10">
                        <c:v>2012</c:v>
                      </c:pt>
                      <c:pt idx="11">
                        <c:v>2013</c:v>
                      </c:pt>
                      <c:pt idx="12">
                        <c:v>2014</c:v>
                      </c:pt>
                      <c:pt idx="13">
                        <c:v>2015</c:v>
                      </c:pt>
                      <c:pt idx="14">
                        <c:v>2016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'2002-2016Seri_2017-2019Tahmin'!$B$12:$Q$12</c15:sqref>
                        </c15:fullRef>
                        <c15:formulaRef>
                          <c15:sqref>'2002-2016Seri_2017-2019Tahmin'!$C$12:$Q$12</c15:sqref>
                        </c15:formulaRef>
                      </c:ext>
                    </c:extLst>
                    <c:numCache>
                      <c:formatCode>#,##0\ \ ;[Color30]\(\-#,##0\)</c:formatCode>
                      <c:ptCount val="15"/>
                      <c:pt idx="0">
                        <c:v>155952</c:v>
                      </c:pt>
                      <c:pt idx="1">
                        <c:v>154218</c:v>
                      </c:pt>
                      <c:pt idx="2">
                        <c:v>191056</c:v>
                      </c:pt>
                      <c:pt idx="3">
                        <c:v>206003</c:v>
                      </c:pt>
                      <c:pt idx="4">
                        <c:v>224774</c:v>
                      </c:pt>
                      <c:pt idx="5">
                        <c:v>247099</c:v>
                      </c:pt>
                      <c:pt idx="6">
                        <c:v>269172</c:v>
                      </c:pt>
                      <c:pt idx="7">
                        <c:v>277584</c:v>
                      </c:pt>
                      <c:pt idx="8">
                        <c:v>293714</c:v>
                      </c:pt>
                      <c:pt idx="9">
                        <c:v>292816</c:v>
                      </c:pt>
                      <c:pt idx="10">
                        <c:v>283439</c:v>
                      </c:pt>
                      <c:pt idx="11">
                        <c:v>281178</c:v>
                      </c:pt>
                      <c:pt idx="12">
                        <c:v>333017</c:v>
                      </c:pt>
                      <c:pt idx="13">
                        <c:v>358285</c:v>
                      </c:pt>
                      <c:pt idx="14">
                        <c:v>376913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5E90-40AD-AD41-87119EA402A7}"/>
                  </c:ext>
                </c:extLst>
              </c15:ser>
            </c15:filteredLineSeries>
            <c15:filteredLineSeries>
              <c15:ser>
                <c:idx val="10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'2002-2016Seri_2017-2019Tahmin'!$A$13</c15:sqref>
                        </c15:formulaRef>
                      </c:ext>
                    </c:extLst>
                    <c:strCache>
                      <c:ptCount val="1"/>
                      <c:pt idx="0">
                        <c:v>Yük Trafiği                                                 (Kargo+Posta+Bagaj) (Ton)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'2002-2016Seri_2017-2019Tahmin'!$B$2:$Q$2</c15:sqref>
                        </c15:fullRef>
                        <c15:formulaRef>
                          <c15:sqref>'2002-2016Seri_2017-2019Tahmin'!$C$2:$Q$2</c15:sqref>
                        </c15:formulaRef>
                      </c:ext>
                    </c:extLst>
                    <c:numCache>
                      <c:formatCode>General</c:formatCode>
                      <c:ptCount val="15"/>
                      <c:pt idx="0">
                        <c:v>2002</c:v>
                      </c:pt>
                      <c:pt idx="1">
                        <c:v>2003</c:v>
                      </c:pt>
                      <c:pt idx="2">
                        <c:v>2004</c:v>
                      </c:pt>
                      <c:pt idx="3">
                        <c:v>2005</c:v>
                      </c:pt>
                      <c:pt idx="4">
                        <c:v>2006</c:v>
                      </c:pt>
                      <c:pt idx="5">
                        <c:v>2007</c:v>
                      </c:pt>
                      <c:pt idx="6">
                        <c:v>2008</c:v>
                      </c:pt>
                      <c:pt idx="7">
                        <c:v>2009</c:v>
                      </c:pt>
                      <c:pt idx="8">
                        <c:v>2010</c:v>
                      </c:pt>
                      <c:pt idx="9">
                        <c:v>2011</c:v>
                      </c:pt>
                      <c:pt idx="10">
                        <c:v>2012</c:v>
                      </c:pt>
                      <c:pt idx="11">
                        <c:v>2013</c:v>
                      </c:pt>
                      <c:pt idx="12">
                        <c:v>2014</c:v>
                      </c:pt>
                      <c:pt idx="13">
                        <c:v>2015</c:v>
                      </c:pt>
                      <c:pt idx="14">
                        <c:v>2016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'2002-2016Seri_2017-2019Tahmin'!$B$13:$Q$13</c15:sqref>
                        </c15:fullRef>
                        <c15:formulaRef>
                          <c15:sqref>'2002-2016Seri_2017-2019Tahmin'!$C$13:$Q$13</c15:sqref>
                        </c15:formulaRef>
                      </c:ext>
                    </c:extLst>
                    <c:numCache>
                      <c:formatCode>#,##0\ \ ;[Color30]\(\-#,##0\)</c:formatCode>
                      <c:ptCount val="15"/>
                      <c:pt idx="0">
                        <c:v>896865</c:v>
                      </c:pt>
                      <c:pt idx="1">
                        <c:v>964080</c:v>
                      </c:pt>
                      <c:pt idx="2">
                        <c:v>1164349</c:v>
                      </c:pt>
                      <c:pt idx="3">
                        <c:v>1304241</c:v>
                      </c:pt>
                      <c:pt idx="4">
                        <c:v>1360550</c:v>
                      </c:pt>
                      <c:pt idx="5">
                        <c:v>1546184</c:v>
                      </c:pt>
                      <c:pt idx="6">
                        <c:v>1644014</c:v>
                      </c:pt>
                      <c:pt idx="7">
                        <c:v>1726345</c:v>
                      </c:pt>
                      <c:pt idx="8">
                        <c:v>2021076</c:v>
                      </c:pt>
                      <c:pt idx="9">
                        <c:v>2249473.2350000003</c:v>
                      </c:pt>
                      <c:pt idx="10">
                        <c:v>2249133</c:v>
                      </c:pt>
                      <c:pt idx="11">
                        <c:v>2595317</c:v>
                      </c:pt>
                      <c:pt idx="12">
                        <c:v>2893000.13</c:v>
                      </c:pt>
                      <c:pt idx="13">
                        <c:v>3072831</c:v>
                      </c:pt>
                      <c:pt idx="14">
                        <c:v>3076913.6990000103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5E90-40AD-AD41-87119EA402A7}"/>
                  </c:ext>
                </c:extLst>
              </c15:ser>
            </c15:filteredLineSeries>
            <c15:filteredLine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'2002-2016Seri_2017-2019Tahmin'!$A$14</c15:sqref>
                        </c15:formulaRef>
                      </c:ext>
                    </c:extLst>
                    <c:strCache>
                      <c:ptCount val="1"/>
                      <c:pt idx="0">
                        <c:v>    - İç Hat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'2002-2016Seri_2017-2019Tahmin'!$B$2:$Q$2</c15:sqref>
                        </c15:fullRef>
                        <c15:formulaRef>
                          <c15:sqref>'2002-2016Seri_2017-2019Tahmin'!$C$2:$Q$2</c15:sqref>
                        </c15:formulaRef>
                      </c:ext>
                    </c:extLst>
                    <c:numCache>
                      <c:formatCode>General</c:formatCode>
                      <c:ptCount val="15"/>
                      <c:pt idx="0">
                        <c:v>2002</c:v>
                      </c:pt>
                      <c:pt idx="1">
                        <c:v>2003</c:v>
                      </c:pt>
                      <c:pt idx="2">
                        <c:v>2004</c:v>
                      </c:pt>
                      <c:pt idx="3">
                        <c:v>2005</c:v>
                      </c:pt>
                      <c:pt idx="4">
                        <c:v>2006</c:v>
                      </c:pt>
                      <c:pt idx="5">
                        <c:v>2007</c:v>
                      </c:pt>
                      <c:pt idx="6">
                        <c:v>2008</c:v>
                      </c:pt>
                      <c:pt idx="7">
                        <c:v>2009</c:v>
                      </c:pt>
                      <c:pt idx="8">
                        <c:v>2010</c:v>
                      </c:pt>
                      <c:pt idx="9">
                        <c:v>2011</c:v>
                      </c:pt>
                      <c:pt idx="10">
                        <c:v>2012</c:v>
                      </c:pt>
                      <c:pt idx="11">
                        <c:v>2013</c:v>
                      </c:pt>
                      <c:pt idx="12">
                        <c:v>2014</c:v>
                      </c:pt>
                      <c:pt idx="13">
                        <c:v>2015</c:v>
                      </c:pt>
                      <c:pt idx="14">
                        <c:v>2016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'2002-2016Seri_2017-2019Tahmin'!$B$14:$Q$14</c15:sqref>
                        </c15:fullRef>
                        <c15:formulaRef>
                          <c15:sqref>'2002-2016Seri_2017-2019Tahmin'!$C$14:$Q$14</c15:sqref>
                        </c15:formulaRef>
                      </c:ext>
                    </c:extLst>
                    <c:numCache>
                      <c:formatCode>#,##0\ \ ;[Color30]\(\-#,##0\)</c:formatCode>
                      <c:ptCount val="15"/>
                      <c:pt idx="0">
                        <c:v>181262</c:v>
                      </c:pt>
                      <c:pt idx="1">
                        <c:v>188979</c:v>
                      </c:pt>
                      <c:pt idx="2">
                        <c:v>262790</c:v>
                      </c:pt>
                      <c:pt idx="3">
                        <c:v>324597</c:v>
                      </c:pt>
                      <c:pt idx="4">
                        <c:v>389206</c:v>
                      </c:pt>
                      <c:pt idx="5">
                        <c:v>414294</c:v>
                      </c:pt>
                      <c:pt idx="6">
                        <c:v>424555</c:v>
                      </c:pt>
                      <c:pt idx="7">
                        <c:v>484833</c:v>
                      </c:pt>
                      <c:pt idx="8">
                        <c:v>554710</c:v>
                      </c:pt>
                      <c:pt idx="9">
                        <c:v>617834.58899999992</c:v>
                      </c:pt>
                      <c:pt idx="10">
                        <c:v>633076</c:v>
                      </c:pt>
                      <c:pt idx="11">
                        <c:v>744028</c:v>
                      </c:pt>
                      <c:pt idx="12">
                        <c:v>810858</c:v>
                      </c:pt>
                      <c:pt idx="13">
                        <c:v>871327</c:v>
                      </c:pt>
                      <c:pt idx="14">
                        <c:v>857335.19500000263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5E90-40AD-AD41-87119EA402A7}"/>
                  </c:ext>
                </c:extLst>
              </c15:ser>
            </c15:filteredLineSeries>
            <c15:filteredLineSeries>
              <c15:ser>
                <c:idx val="12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'2002-2016Seri_2017-2019Tahmin'!$A$15</c15:sqref>
                        </c15:formulaRef>
                      </c:ext>
                    </c:extLst>
                    <c:strCache>
                      <c:ptCount val="1"/>
                      <c:pt idx="0">
                        <c:v>    - Dış Hat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'2002-2016Seri_2017-2019Tahmin'!$B$2:$Q$2</c15:sqref>
                        </c15:fullRef>
                        <c15:formulaRef>
                          <c15:sqref>'2002-2016Seri_2017-2019Tahmin'!$C$2:$Q$2</c15:sqref>
                        </c15:formulaRef>
                      </c:ext>
                    </c:extLst>
                    <c:numCache>
                      <c:formatCode>General</c:formatCode>
                      <c:ptCount val="15"/>
                      <c:pt idx="0">
                        <c:v>2002</c:v>
                      </c:pt>
                      <c:pt idx="1">
                        <c:v>2003</c:v>
                      </c:pt>
                      <c:pt idx="2">
                        <c:v>2004</c:v>
                      </c:pt>
                      <c:pt idx="3">
                        <c:v>2005</c:v>
                      </c:pt>
                      <c:pt idx="4">
                        <c:v>2006</c:v>
                      </c:pt>
                      <c:pt idx="5">
                        <c:v>2007</c:v>
                      </c:pt>
                      <c:pt idx="6">
                        <c:v>2008</c:v>
                      </c:pt>
                      <c:pt idx="7">
                        <c:v>2009</c:v>
                      </c:pt>
                      <c:pt idx="8">
                        <c:v>2010</c:v>
                      </c:pt>
                      <c:pt idx="9">
                        <c:v>2011</c:v>
                      </c:pt>
                      <c:pt idx="10">
                        <c:v>2012</c:v>
                      </c:pt>
                      <c:pt idx="11">
                        <c:v>2013</c:v>
                      </c:pt>
                      <c:pt idx="12">
                        <c:v>2014</c:v>
                      </c:pt>
                      <c:pt idx="13">
                        <c:v>2015</c:v>
                      </c:pt>
                      <c:pt idx="14">
                        <c:v>2016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'2002-2016Seri_2017-2019Tahmin'!$B$15:$Q$15</c15:sqref>
                        </c15:fullRef>
                        <c15:formulaRef>
                          <c15:sqref>'2002-2016Seri_2017-2019Tahmin'!$C$15:$Q$15</c15:sqref>
                        </c15:formulaRef>
                      </c:ext>
                    </c:extLst>
                    <c:numCache>
                      <c:formatCode>#,##0\ \ ;[Color30]\(\-#,##0\)</c:formatCode>
                      <c:ptCount val="15"/>
                      <c:pt idx="0">
                        <c:v>715603</c:v>
                      </c:pt>
                      <c:pt idx="1">
                        <c:v>775101</c:v>
                      </c:pt>
                      <c:pt idx="2">
                        <c:v>901559</c:v>
                      </c:pt>
                      <c:pt idx="3">
                        <c:v>979644</c:v>
                      </c:pt>
                      <c:pt idx="4">
                        <c:v>971344</c:v>
                      </c:pt>
                      <c:pt idx="5">
                        <c:v>1131890</c:v>
                      </c:pt>
                      <c:pt idx="6">
                        <c:v>1219459</c:v>
                      </c:pt>
                      <c:pt idx="7">
                        <c:v>1241512</c:v>
                      </c:pt>
                      <c:pt idx="8">
                        <c:v>1466366</c:v>
                      </c:pt>
                      <c:pt idx="9">
                        <c:v>1631638.6460000002</c:v>
                      </c:pt>
                      <c:pt idx="10">
                        <c:v>1616057</c:v>
                      </c:pt>
                      <c:pt idx="11">
                        <c:v>1851289</c:v>
                      </c:pt>
                      <c:pt idx="12">
                        <c:v>2082142.13</c:v>
                      </c:pt>
                      <c:pt idx="13">
                        <c:v>2201504</c:v>
                      </c:pt>
                      <c:pt idx="14">
                        <c:v>2219578.5040000076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5E90-40AD-AD41-87119EA402A7}"/>
                  </c:ext>
                </c:extLst>
              </c15:ser>
            </c15:filteredLineSeries>
          </c:ext>
        </c:extLst>
      </c:lineChart>
      <c:catAx>
        <c:axId val="140404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40405760"/>
        <c:crosses val="autoZero"/>
        <c:auto val="1"/>
        <c:lblAlgn val="ctr"/>
        <c:lblOffset val="100"/>
        <c:noMultiLvlLbl val="0"/>
      </c:catAx>
      <c:valAx>
        <c:axId val="140405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\ _T_L_-;\-* #,##0\ _T_L_-;_-* &quot;-&quot;??\ _T_L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40404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71437</xdr:colOff>
      <xdr:row>21</xdr:row>
      <xdr:rowOff>39289</xdr:rowOff>
    </xdr:from>
    <xdr:to>
      <xdr:col>7</xdr:col>
      <xdr:colOff>428624</xdr:colOff>
      <xdr:row>39</xdr:row>
      <xdr:rowOff>142874</xdr:rowOff>
    </xdr:to>
    <xdr:graphicFrame macro="">
      <xdr:nvGraphicFramePr>
        <xdr:cNvPr id="6" name="Grafik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500062</xdr:colOff>
      <xdr:row>21</xdr:row>
      <xdr:rowOff>39289</xdr:rowOff>
    </xdr:from>
    <xdr:to>
      <xdr:col>13</xdr:col>
      <xdr:colOff>571499</xdr:colOff>
      <xdr:row>39</xdr:row>
      <xdr:rowOff>178594</xdr:rowOff>
    </xdr:to>
    <xdr:graphicFrame macro="">
      <xdr:nvGraphicFramePr>
        <xdr:cNvPr id="7" name="Grafik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107156</xdr:colOff>
      <xdr:row>40</xdr:row>
      <xdr:rowOff>75008</xdr:rowOff>
    </xdr:from>
    <xdr:to>
      <xdr:col>7</xdr:col>
      <xdr:colOff>428624</xdr:colOff>
      <xdr:row>59</xdr:row>
      <xdr:rowOff>71437</xdr:rowOff>
    </xdr:to>
    <xdr:graphicFrame macro="">
      <xdr:nvGraphicFramePr>
        <xdr:cNvPr id="8" name="Grafik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535780</xdr:colOff>
      <xdr:row>40</xdr:row>
      <xdr:rowOff>86915</xdr:rowOff>
    </xdr:from>
    <xdr:to>
      <xdr:col>13</xdr:col>
      <xdr:colOff>595312</xdr:colOff>
      <xdr:row>59</xdr:row>
      <xdr:rowOff>59530</xdr:rowOff>
    </xdr:to>
    <xdr:graphicFrame macro="">
      <xdr:nvGraphicFramePr>
        <xdr:cNvPr id="4" name="Grafik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438150</xdr:colOff>
      <xdr:row>28</xdr:row>
      <xdr:rowOff>114300</xdr:rowOff>
    </xdr:to>
    <xdr:sp macro="" textlink="">
      <xdr:nvSpPr>
        <xdr:cNvPr id="2" name="1 Metin kutusu"/>
        <xdr:cNvSpPr txBox="1"/>
      </xdr:nvSpPr>
      <xdr:spPr>
        <a:xfrm>
          <a:off x="0" y="0"/>
          <a:ext cx="6534150" cy="5448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indent="0"/>
          <a:endParaRPr lang="tr-TR" sz="1100" b="1" baseline="0" smtClean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indent="0"/>
          <a:r>
            <a:rPr lang="tr-TR" sz="1100" b="1" baseline="0" smtClean="0">
              <a:solidFill>
                <a:srgbClr val="FF0000"/>
              </a:solidFill>
              <a:latin typeface="+mn-lt"/>
              <a:ea typeface="+mn-ea"/>
              <a:cs typeface="+mn-cs"/>
            </a:rPr>
            <a:t>Yayınlanan İstatistiklere İlişkin Sözlük Tanımlamaları; </a:t>
          </a:r>
        </a:p>
        <a:p>
          <a:pPr marL="0" indent="0"/>
          <a:endParaRPr lang="tr-TR" sz="1100" b="1" baseline="0" smtClean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indent="0"/>
          <a:r>
            <a:rPr lang="tr-TR" sz="1100" b="1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-</a:t>
          </a:r>
          <a:r>
            <a:rPr lang="tr-TR" sz="110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 Havalimanı trafiği aşağıdakilerin bir veya ikisini kapsar; </a:t>
          </a:r>
        </a:p>
        <a:p>
          <a:pPr marL="0" indent="0"/>
          <a:r>
            <a:rPr lang="tr-TR" sz="110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      a) Uçak Hareketleri </a:t>
          </a:r>
        </a:p>
        <a:p>
          <a:pPr marL="0" indent="0"/>
          <a:r>
            <a:rPr lang="tr-TR" sz="110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      b) Havalimanına gelen ya da havalimanından giden yolcular ve yük ( kargo-posta-bagaj) </a:t>
          </a:r>
        </a:p>
        <a:p>
          <a:pPr marL="0" indent="0"/>
          <a:endParaRPr lang="tr-TR" sz="1100" baseline="0" smtClean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indent="0"/>
          <a:r>
            <a:rPr lang="tr-TR" sz="110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- Havalimanı uçak trafiği, havalimanına inen veya kalkan uçak trafiği hareketidir. İniş ve kalkış toplamı iki hareket olarak sayılır. </a:t>
          </a:r>
        </a:p>
        <a:p>
          <a:pPr marL="0" indent="0"/>
          <a:endParaRPr lang="tr-TR" sz="1100" baseline="0" smtClean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indent="0"/>
          <a:r>
            <a:rPr lang="tr-TR" sz="110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- Overflight Uçuş : Türk Hava Sahasına giriş ile başlayan çıkış ile biten üstgeçiş hareketidir.</a:t>
          </a:r>
        </a:p>
        <a:p>
          <a:pPr marL="0" indent="0"/>
          <a:endParaRPr lang="tr-TR" sz="1100" baseline="0" smtClean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indent="0"/>
          <a:r>
            <a:rPr lang="tr-TR" sz="110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- Yolcu: Hava yoluyla seyahat eden, uçuş personeli ve kabin mürettebatı hariç uçaktaki tüm bireylerdir.          (istatistiklerde yolcu sayısına kucaktaki bebek dahil edilmemektedir.) </a:t>
          </a:r>
        </a:p>
        <a:p>
          <a:pPr marL="0" indent="0"/>
          <a:endParaRPr lang="tr-TR" sz="1100" baseline="0" smtClean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indent="0"/>
          <a:r>
            <a:rPr lang="tr-TR" sz="110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- Direkt transit yolcular: Vardıkları uçakla kısa bir aradan sonra aynı uçuş sayısına sahip yine aynı uçakla seyahatlerine devam eden yolculardır. </a:t>
          </a:r>
        </a:p>
        <a:p>
          <a:pPr marL="0" indent="0"/>
          <a:endParaRPr lang="tr-TR" sz="1100" baseline="0" smtClean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tr-TR" sz="110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- Transfer ya da dolaylı transit yolcular: 24 saat içinde farklı uçaklarla yada aynı ama farklı uçuş sayısına sahip uçakla varıp ayrılan yolculardır. (Bu yolcular varıştan ve kalkıştan sonra olmak üzere iki kez sayılırlar.)</a:t>
          </a:r>
        </a:p>
        <a:p>
          <a:endParaRPr lang="tr-TR" sz="1100" baseline="0" smtClean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tr-TR" sz="110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- Bagaj </a:t>
          </a:r>
          <a:r>
            <a:rPr lang="tr-TR" sz="1100" baseline="30000" smtClean="0">
              <a:solidFill>
                <a:schemeClr val="dk1"/>
              </a:solidFill>
              <a:latin typeface="+mn-lt"/>
              <a:ea typeface="+mn-ea"/>
              <a:cs typeface="+mn-cs"/>
            </a:rPr>
            <a:t>ICAO</a:t>
          </a:r>
          <a:r>
            <a:rPr lang="tr-TR" sz="110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: Operatörün izniyle,uçakta taşınan yada uçağa yüklenen yolcu ve mürettebatın kişisel eşyalarıdır. </a:t>
          </a:r>
        </a:p>
        <a:p>
          <a:endParaRPr lang="tr-TR" sz="1100" baseline="0" smtClean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tr-TR" sz="110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- Kargo </a:t>
          </a:r>
          <a:r>
            <a:rPr lang="tr-TR" sz="1100" baseline="30000" smtClean="0">
              <a:solidFill>
                <a:schemeClr val="dk1"/>
              </a:solidFill>
              <a:latin typeface="+mn-lt"/>
              <a:ea typeface="+mn-ea"/>
              <a:cs typeface="+mn-cs"/>
            </a:rPr>
            <a:t>ICAO/Eurostat</a:t>
          </a:r>
          <a:r>
            <a:rPr lang="tr-TR" sz="110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P:Posta ve bagaj dışında,uçakta taşınan eşyadır.İstatistiksel amaçlardan dolayı </a:t>
          </a:r>
        </a:p>
        <a:p>
          <a:r>
            <a:rPr lang="tr-TR" sz="110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kargolar,ekspres navlun, koli ve diplomatik çantaları içerir fakat yolcu bagajlarını içermez. İster yolcu uçağıyla ister tüm kargo hizmetleriyle taşınsın bütün kargolar buna dahil edilmelidir. </a:t>
          </a:r>
        </a:p>
        <a:p>
          <a:endParaRPr lang="tr-TR" sz="1100" baseline="0" smtClean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tr-TR" sz="110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- Posta </a:t>
          </a:r>
          <a:r>
            <a:rPr lang="tr-TR" sz="1100" baseline="30000" smtClean="0">
              <a:solidFill>
                <a:schemeClr val="dk1"/>
              </a:solidFill>
              <a:latin typeface="+mn-lt"/>
              <a:ea typeface="+mn-ea"/>
              <a:cs typeface="+mn-cs"/>
            </a:rPr>
            <a:t>Eurostat</a:t>
          </a:r>
          <a:r>
            <a:rPr lang="tr-TR" sz="110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: Bir uçakta taşınan,nakliye edilen ve posta yönetimine ulaştırma amacı güdülen yazışma haberleri ve diğer nesnelerdir.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m2\eka_ortak\TEMP\BEKLENT&#304;%20ANKET&#304;\&#199;E&#350;&#304;TL&#304;\INTERNE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dmsfile1\IGM\ODM\FDI-Quest_Model_Final_2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BEKLENT&#304;%20ANKET&#304;/&#199;E&#350;&#304;TL&#304;/INTERNE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İÇİNDEKİLER"/>
      <sheetName val="bilgi notu"/>
      <sheetName val="anket formu"/>
      <sheetName val="son dönem özet tablo"/>
      <sheetName val="ayrıntılı tablo(Ağus.01-Ara.01)"/>
      <sheetName val="katılım oranı "/>
      <sheetName val="katılım oranı (Ağus.01-Ara.01)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tings"/>
      <sheetName val="HiddenErrors"/>
      <sheetName val="HiddenSettings"/>
      <sheetName val="Y5-1"/>
      <sheetName val="Y5-2"/>
      <sheetName val="Y5-3"/>
      <sheetName val="Y6-1"/>
      <sheetName val="Y6-2"/>
      <sheetName val="Y6-3"/>
      <sheetName val="Y7-1"/>
      <sheetName val="Y7-2"/>
      <sheetName val="Y8-1"/>
      <sheetName val="Y8-2"/>
    </sheetNames>
    <sheetDataSet>
      <sheetData sheetId="0"/>
      <sheetData sheetId="1"/>
      <sheetData sheetId="2">
        <row r="4">
          <cell r="B4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İÇİNDEKİLER"/>
      <sheetName val="bilgi notu"/>
      <sheetName val="anket formu"/>
      <sheetName val="son dönem özet tablo"/>
      <sheetName val="ayrıntılı tablo(Ağus.01-Ara.01)"/>
      <sheetName val="katılım oranı "/>
      <sheetName val="katılım oranı (Ağus.01-Ara.01)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  <pageSetUpPr fitToPage="1"/>
  </sheetPr>
  <dimension ref="A1:AGN66"/>
  <sheetViews>
    <sheetView showGridLines="0" tabSelected="1" zoomScale="80" zoomScaleNormal="80" zoomScaleSheetLayoutView="70" workbookViewId="0">
      <selection activeCell="DQ22" sqref="DQ22"/>
    </sheetView>
  </sheetViews>
  <sheetFormatPr defaultRowHeight="15" x14ac:dyDescent="0.25"/>
  <cols>
    <col min="1" max="1" width="13.85546875" style="2" customWidth="1"/>
    <col min="2" max="2" width="15.140625" style="2" customWidth="1"/>
    <col min="3" max="7" width="15.5703125" style="49" customWidth="1"/>
    <col min="8" max="10" width="15.5703125" style="49" bestFit="1" customWidth="1"/>
    <col min="11" max="14" width="17" style="49" bestFit="1" customWidth="1"/>
    <col min="15" max="17" width="17" style="49" customWidth="1"/>
    <col min="18" max="20" width="15.7109375" style="2" customWidth="1"/>
    <col min="21" max="22" width="17" style="49" bestFit="1" customWidth="1"/>
    <col min="23" max="23" width="17" style="63" customWidth="1"/>
    <col min="24" max="872" width="9.140625" style="1"/>
    <col min="873" max="16384" width="9.140625" style="2"/>
  </cols>
  <sheetData>
    <row r="1" spans="1:872" ht="33.75" customHeight="1" x14ac:dyDescent="0.25">
      <c r="A1" s="85" t="s">
        <v>83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0" t="s">
        <v>79</v>
      </c>
      <c r="V1" s="81"/>
      <c r="W1" s="81"/>
    </row>
    <row r="2" spans="1:872" ht="63.75" thickBot="1" x14ac:dyDescent="0.3">
      <c r="A2" s="86" t="s">
        <v>0</v>
      </c>
      <c r="B2" s="86"/>
      <c r="C2" s="3">
        <v>2002</v>
      </c>
      <c r="D2" s="3">
        <v>2003</v>
      </c>
      <c r="E2" s="3">
        <v>2004</v>
      </c>
      <c r="F2" s="3">
        <v>2005</v>
      </c>
      <c r="G2" s="3">
        <v>2006</v>
      </c>
      <c r="H2" s="3">
        <v>2007</v>
      </c>
      <c r="I2" s="3">
        <v>2008</v>
      </c>
      <c r="J2" s="3">
        <v>2009</v>
      </c>
      <c r="K2" s="3">
        <v>2010</v>
      </c>
      <c r="L2" s="3">
        <v>2011</v>
      </c>
      <c r="M2" s="3">
        <v>2012</v>
      </c>
      <c r="N2" s="3">
        <v>2013</v>
      </c>
      <c r="O2" s="3">
        <v>2014</v>
      </c>
      <c r="P2" s="3">
        <v>2015</v>
      </c>
      <c r="Q2" s="3">
        <v>2016</v>
      </c>
      <c r="R2" s="4" t="s">
        <v>80</v>
      </c>
      <c r="S2" s="4" t="s">
        <v>81</v>
      </c>
      <c r="T2" s="4" t="s">
        <v>82</v>
      </c>
      <c r="U2" s="3">
        <v>2017</v>
      </c>
      <c r="V2" s="5">
        <v>2018</v>
      </c>
      <c r="W2" s="5">
        <v>2019</v>
      </c>
    </row>
    <row r="3" spans="1:872" s="9" customFormat="1" ht="33" customHeight="1" x14ac:dyDescent="0.25">
      <c r="A3" s="87" t="s">
        <v>1</v>
      </c>
      <c r="B3" s="88"/>
      <c r="C3" s="6">
        <f>+C5+C6+C7</f>
        <v>33783892</v>
      </c>
      <c r="D3" s="7">
        <f>+D5+D6+D7</f>
        <v>34443655</v>
      </c>
      <c r="E3" s="7">
        <f t="shared" ref="E3:M3" si="0">+E5+E6+E7</f>
        <v>45057371</v>
      </c>
      <c r="F3" s="7">
        <f t="shared" si="0"/>
        <v>56119472</v>
      </c>
      <c r="G3" s="7">
        <f t="shared" si="0"/>
        <v>62271876</v>
      </c>
      <c r="H3" s="7">
        <f t="shared" si="0"/>
        <v>70715263</v>
      </c>
      <c r="I3" s="7">
        <f t="shared" si="0"/>
        <v>79887380</v>
      </c>
      <c r="J3" s="7">
        <f t="shared" si="0"/>
        <v>86001343</v>
      </c>
      <c r="K3" s="7">
        <f t="shared" si="0"/>
        <v>103536513</v>
      </c>
      <c r="L3" s="7">
        <f t="shared" si="0"/>
        <v>118292000</v>
      </c>
      <c r="M3" s="7">
        <f t="shared" si="0"/>
        <v>131029516</v>
      </c>
      <c r="N3" s="7">
        <f>+N4+N7</f>
        <v>149995868</v>
      </c>
      <c r="O3" s="7">
        <f>+O4+O7</f>
        <v>166181339</v>
      </c>
      <c r="P3" s="7">
        <f>+P4+P7</f>
        <v>181437004</v>
      </c>
      <c r="Q3" s="7">
        <f>+Q4+Q7</f>
        <v>174153146</v>
      </c>
      <c r="R3" s="8">
        <f>+(Q3-P3)/P3</f>
        <v>-4.0145382912076748E-2</v>
      </c>
      <c r="S3" s="8">
        <f>+(Q3/H3)^(1/(Q2-H2))-1</f>
        <v>0.10532732653491861</v>
      </c>
      <c r="T3" s="8">
        <f>+(Q3-H3)/H3</f>
        <v>1.4627377260832644</v>
      </c>
      <c r="U3" s="7">
        <f t="shared" ref="U3:W3" si="1">+U4+U7</f>
        <v>189014731</v>
      </c>
      <c r="V3" s="7">
        <f t="shared" si="1"/>
        <v>200951468</v>
      </c>
      <c r="W3" s="7">
        <f t="shared" si="1"/>
        <v>224669754</v>
      </c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</row>
    <row r="4" spans="1:872" s="13" customFormat="1" ht="21.75" customHeight="1" x14ac:dyDescent="0.25">
      <c r="A4" s="89" t="s">
        <v>2</v>
      </c>
      <c r="B4" s="90"/>
      <c r="C4" s="10">
        <f>+C5+C6</f>
        <v>33783892</v>
      </c>
      <c r="D4" s="11">
        <f t="shared" ref="D4:N4" si="2">+D5+D6</f>
        <v>34443655</v>
      </c>
      <c r="E4" s="11">
        <f t="shared" si="2"/>
        <v>45057371</v>
      </c>
      <c r="F4" s="11">
        <f t="shared" si="2"/>
        <v>55572426</v>
      </c>
      <c r="G4" s="11">
        <f t="shared" si="2"/>
        <v>61655659</v>
      </c>
      <c r="H4" s="11">
        <f t="shared" si="2"/>
        <v>70296532</v>
      </c>
      <c r="I4" s="11">
        <f t="shared" si="2"/>
        <v>79438289</v>
      </c>
      <c r="J4" s="11">
        <f t="shared" si="2"/>
        <v>85508508</v>
      </c>
      <c r="K4" s="11">
        <f t="shared" si="2"/>
        <v>102800392</v>
      </c>
      <c r="L4" s="11">
        <f t="shared" si="2"/>
        <v>117620469</v>
      </c>
      <c r="M4" s="11">
        <f t="shared" si="2"/>
        <v>130351620</v>
      </c>
      <c r="N4" s="11">
        <f t="shared" si="2"/>
        <v>149430421</v>
      </c>
      <c r="O4" s="11">
        <f>+O5+O6</f>
        <v>165720234</v>
      </c>
      <c r="P4" s="11">
        <f>+P5+P6</f>
        <v>181074531</v>
      </c>
      <c r="Q4" s="11">
        <f>+Q5+Q6</f>
        <v>173743537</v>
      </c>
      <c r="R4" s="12">
        <f t="shared" ref="R4:R17" si="3">+(Q4-P4)/P4</f>
        <v>-4.0486058196665987E-2</v>
      </c>
      <c r="S4" s="12">
        <f>+(Q4/H4)^(1/(Q2-H2))-1</f>
        <v>0.10576760375027883</v>
      </c>
      <c r="T4" s="12">
        <f t="shared" ref="T4:T18" si="4">+(Q4-H4)/H4</f>
        <v>1.4715804899166292</v>
      </c>
      <c r="U4" s="11">
        <f t="shared" ref="U4:W4" si="5">+U5+U6</f>
        <v>188575864</v>
      </c>
      <c r="V4" s="11">
        <f t="shared" si="5"/>
        <v>200483343</v>
      </c>
      <c r="W4" s="11">
        <f t="shared" si="5"/>
        <v>224172372</v>
      </c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</row>
    <row r="5" spans="1:872" s="17" customFormat="1" ht="20.100000000000001" customHeight="1" x14ac:dyDescent="0.25">
      <c r="A5" s="83" t="s">
        <v>3</v>
      </c>
      <c r="B5" s="84"/>
      <c r="C5" s="14">
        <v>8729279</v>
      </c>
      <c r="D5" s="15">
        <v>9147439</v>
      </c>
      <c r="E5" s="15">
        <v>14460864</v>
      </c>
      <c r="F5" s="15">
        <v>20529469</v>
      </c>
      <c r="G5" s="15">
        <v>28774857</v>
      </c>
      <c r="H5" s="15">
        <v>31949341</v>
      </c>
      <c r="I5" s="15">
        <v>35832776</v>
      </c>
      <c r="J5" s="15">
        <v>41226959</v>
      </c>
      <c r="K5" s="15">
        <v>50575426</v>
      </c>
      <c r="L5" s="15">
        <v>58258324</v>
      </c>
      <c r="M5" s="15">
        <v>64721316</v>
      </c>
      <c r="N5" s="15">
        <v>76148526</v>
      </c>
      <c r="O5" s="15">
        <v>85416166</v>
      </c>
      <c r="P5" s="15">
        <v>97041210</v>
      </c>
      <c r="Q5" s="15">
        <v>102499358</v>
      </c>
      <c r="R5" s="16">
        <f t="shared" si="3"/>
        <v>5.6245671297791941E-2</v>
      </c>
      <c r="S5" s="16">
        <f>+(Q5/H5)^(1/(Q2-H2))-1</f>
        <v>0.13828503630632882</v>
      </c>
      <c r="T5" s="16">
        <f t="shared" si="4"/>
        <v>2.2081837932118851</v>
      </c>
      <c r="U5" s="15">
        <v>104340800</v>
      </c>
      <c r="V5" s="15">
        <v>108082000</v>
      </c>
      <c r="W5" s="15">
        <v>112176800</v>
      </c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</row>
    <row r="6" spans="1:872" s="18" customFormat="1" ht="20.100000000000001" customHeight="1" x14ac:dyDescent="0.25">
      <c r="A6" s="83" t="s">
        <v>4</v>
      </c>
      <c r="B6" s="84"/>
      <c r="C6" s="14">
        <v>25054613</v>
      </c>
      <c r="D6" s="15">
        <v>25296216</v>
      </c>
      <c r="E6" s="15">
        <v>30596507</v>
      </c>
      <c r="F6" s="15">
        <v>35042957</v>
      </c>
      <c r="G6" s="15">
        <v>32880802</v>
      </c>
      <c r="H6" s="15">
        <v>38347191</v>
      </c>
      <c r="I6" s="15">
        <v>43605513</v>
      </c>
      <c r="J6" s="15">
        <v>44281549</v>
      </c>
      <c r="K6" s="15">
        <v>52224966</v>
      </c>
      <c r="L6" s="15">
        <v>59362145</v>
      </c>
      <c r="M6" s="15">
        <v>65630304</v>
      </c>
      <c r="N6" s="15">
        <v>73281895</v>
      </c>
      <c r="O6" s="15">
        <v>80304068</v>
      </c>
      <c r="P6" s="15">
        <v>84033321</v>
      </c>
      <c r="Q6" s="15">
        <v>71244179</v>
      </c>
      <c r="R6" s="16">
        <f t="shared" si="3"/>
        <v>-0.15219131944101078</v>
      </c>
      <c r="S6" s="16">
        <f>+(Q6/H6)^(1/(Q2-H2))-1</f>
        <v>7.1249538229571252E-2</v>
      </c>
      <c r="T6" s="16">
        <f t="shared" si="4"/>
        <v>0.85787217113243053</v>
      </c>
      <c r="U6" s="15">
        <v>84235064</v>
      </c>
      <c r="V6" s="15">
        <v>92401343</v>
      </c>
      <c r="W6" s="15">
        <v>111995572</v>
      </c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</row>
    <row r="7" spans="1:872" s="22" customFormat="1" ht="20.100000000000001" customHeight="1" x14ac:dyDescent="0.25">
      <c r="A7" s="91" t="s">
        <v>5</v>
      </c>
      <c r="B7" s="92"/>
      <c r="C7" s="19"/>
      <c r="D7" s="20"/>
      <c r="E7" s="20"/>
      <c r="F7" s="20">
        <v>547046</v>
      </c>
      <c r="G7" s="20">
        <v>616217</v>
      </c>
      <c r="H7" s="20">
        <v>418731</v>
      </c>
      <c r="I7" s="20">
        <v>449091</v>
      </c>
      <c r="J7" s="20">
        <v>492835</v>
      </c>
      <c r="K7" s="20">
        <v>736121</v>
      </c>
      <c r="L7" s="20">
        <v>671531</v>
      </c>
      <c r="M7" s="20">
        <v>677896</v>
      </c>
      <c r="N7" s="20">
        <v>565447</v>
      </c>
      <c r="O7" s="20">
        <v>461105</v>
      </c>
      <c r="P7" s="20">
        <v>362473</v>
      </c>
      <c r="Q7" s="20">
        <v>409609</v>
      </c>
      <c r="R7" s="21">
        <f t="shared" si="3"/>
        <v>0.13004003056779401</v>
      </c>
      <c r="S7" s="21">
        <f>+(Q7/H7)^(1/(Q2-H2))-1</f>
        <v>-2.4443036834813636E-3</v>
      </c>
      <c r="T7" s="21">
        <f>+(Q7-H7)/H7</f>
        <v>-2.1784869044804422E-2</v>
      </c>
      <c r="U7" s="20">
        <v>438867</v>
      </c>
      <c r="V7" s="20">
        <v>468125</v>
      </c>
      <c r="W7" s="20">
        <v>497382</v>
      </c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</row>
    <row r="8" spans="1:872" s="26" customFormat="1" ht="27" customHeight="1" x14ac:dyDescent="0.25">
      <c r="A8" s="93" t="s">
        <v>6</v>
      </c>
      <c r="B8" s="94"/>
      <c r="C8" s="23">
        <f>+C9+C12</f>
        <v>532531</v>
      </c>
      <c r="D8" s="24">
        <f t="shared" ref="D8:M8" si="6">+D9+D12</f>
        <v>529205</v>
      </c>
      <c r="E8" s="24">
        <f t="shared" si="6"/>
        <v>640549</v>
      </c>
      <c r="F8" s="24">
        <f t="shared" si="6"/>
        <v>757983</v>
      </c>
      <c r="G8" s="24">
        <f t="shared" si="6"/>
        <v>852175</v>
      </c>
      <c r="H8" s="24">
        <f t="shared" si="6"/>
        <v>935567</v>
      </c>
      <c r="I8" s="24">
        <f t="shared" si="6"/>
        <v>1010937</v>
      </c>
      <c r="J8" s="24">
        <f t="shared" si="6"/>
        <v>1066053</v>
      </c>
      <c r="K8" s="24">
        <f t="shared" si="6"/>
        <v>1213125</v>
      </c>
      <c r="L8" s="24">
        <f t="shared" si="6"/>
        <v>1335185</v>
      </c>
      <c r="M8" s="24">
        <f t="shared" si="6"/>
        <v>1376486</v>
      </c>
      <c r="N8" s="24">
        <f>+N9+N12</f>
        <v>1504973</v>
      </c>
      <c r="O8" s="24">
        <f>+O9+O12</f>
        <v>1678971</v>
      </c>
      <c r="P8" s="24">
        <f>+P9+P12</f>
        <v>1814958</v>
      </c>
      <c r="Q8" s="24">
        <f>+Q9+Q12</f>
        <v>1829908</v>
      </c>
      <c r="R8" s="25">
        <f t="shared" si="3"/>
        <v>8.2371052112500676E-3</v>
      </c>
      <c r="S8" s="25">
        <f>+(Q8/H8)^(1/(Q2-H2))-1</f>
        <v>7.7389420865561886E-2</v>
      </c>
      <c r="T8" s="25">
        <f t="shared" si="4"/>
        <v>0.9559347433160853</v>
      </c>
      <c r="U8" s="24">
        <f t="shared" ref="U8:W8" si="7">+U9+U12</f>
        <v>1890872</v>
      </c>
      <c r="V8" s="24">
        <f>+V9+V12</f>
        <v>1956787</v>
      </c>
      <c r="W8" s="24">
        <f t="shared" si="7"/>
        <v>2081192</v>
      </c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</row>
    <row r="9" spans="1:872" s="27" customFormat="1" ht="20.100000000000001" customHeight="1" x14ac:dyDescent="0.25">
      <c r="A9" s="89" t="s">
        <v>7</v>
      </c>
      <c r="B9" s="90"/>
      <c r="C9" s="10">
        <v>376579</v>
      </c>
      <c r="D9" s="11">
        <v>374987</v>
      </c>
      <c r="E9" s="11">
        <v>449493</v>
      </c>
      <c r="F9" s="11">
        <v>551980</v>
      </c>
      <c r="G9" s="11">
        <v>627401</v>
      </c>
      <c r="H9" s="11">
        <v>688468</v>
      </c>
      <c r="I9" s="11">
        <v>741765</v>
      </c>
      <c r="J9" s="11">
        <v>788469</v>
      </c>
      <c r="K9" s="11">
        <v>919411</v>
      </c>
      <c r="L9" s="11">
        <v>1042369</v>
      </c>
      <c r="M9" s="11">
        <f>+M10+M11</f>
        <v>1093047</v>
      </c>
      <c r="N9" s="11">
        <f>+N10+N11</f>
        <v>1223795</v>
      </c>
      <c r="O9" s="11">
        <f>+O10+O11</f>
        <v>1345954</v>
      </c>
      <c r="P9" s="11">
        <f>+P10+P11</f>
        <v>1456673</v>
      </c>
      <c r="Q9" s="11">
        <f>+Q10+Q11</f>
        <v>1452995</v>
      </c>
      <c r="R9" s="12">
        <f t="shared" si="3"/>
        <v>-2.5249318137976059E-3</v>
      </c>
      <c r="S9" s="12">
        <f>+(Q9/H9)^(1/(Q2-H2))-1</f>
        <v>8.6531351619982821E-2</v>
      </c>
      <c r="T9" s="12">
        <f t="shared" si="4"/>
        <v>1.1104757229094162</v>
      </c>
      <c r="U9" s="11">
        <f t="shared" ref="U9:W9" si="8">+U10+U11</f>
        <v>1498112</v>
      </c>
      <c r="V9" s="11">
        <f t="shared" si="8"/>
        <v>1548240</v>
      </c>
      <c r="W9" s="11">
        <f t="shared" si="8"/>
        <v>1656857</v>
      </c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</row>
    <row r="10" spans="1:872" s="28" customFormat="1" ht="20.100000000000001" customHeight="1" x14ac:dyDescent="0.25">
      <c r="A10" s="83" t="s">
        <v>3</v>
      </c>
      <c r="B10" s="84"/>
      <c r="C10" s="14">
        <v>157953</v>
      </c>
      <c r="D10" s="15">
        <v>156582</v>
      </c>
      <c r="E10" s="15">
        <v>196207</v>
      </c>
      <c r="F10" s="15">
        <v>265113</v>
      </c>
      <c r="G10" s="15">
        <v>341262</v>
      </c>
      <c r="H10" s="15">
        <v>365177</v>
      </c>
      <c r="I10" s="15">
        <v>385764</v>
      </c>
      <c r="J10" s="15">
        <v>419422</v>
      </c>
      <c r="K10" s="15">
        <v>497862</v>
      </c>
      <c r="L10" s="15">
        <v>579488</v>
      </c>
      <c r="M10" s="15">
        <v>600818</v>
      </c>
      <c r="N10" s="15">
        <v>682685</v>
      </c>
      <c r="O10" s="15">
        <v>754259</v>
      </c>
      <c r="P10" s="15">
        <v>832958</v>
      </c>
      <c r="Q10" s="15">
        <v>886228</v>
      </c>
      <c r="R10" s="16">
        <f t="shared" si="3"/>
        <v>6.3952804343076125E-2</v>
      </c>
      <c r="S10" s="16">
        <f>+(Q10/H10)^(1/(Q2-H2))-1</f>
        <v>0.10352569540246437</v>
      </c>
      <c r="T10" s="16">
        <f t="shared" si="4"/>
        <v>1.4268450641743593</v>
      </c>
      <c r="U10" s="15">
        <v>906478</v>
      </c>
      <c r="V10" s="15">
        <v>931739</v>
      </c>
      <c r="W10" s="15">
        <v>952171</v>
      </c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</row>
    <row r="11" spans="1:872" s="29" customFormat="1" ht="20.100000000000001" customHeight="1" x14ac:dyDescent="0.25">
      <c r="A11" s="83" t="s">
        <v>4</v>
      </c>
      <c r="B11" s="84"/>
      <c r="C11" s="14">
        <v>218626</v>
      </c>
      <c r="D11" s="15">
        <v>218405</v>
      </c>
      <c r="E11" s="15">
        <v>253286</v>
      </c>
      <c r="F11" s="15">
        <v>286867</v>
      </c>
      <c r="G11" s="15">
        <v>286139</v>
      </c>
      <c r="H11" s="15">
        <v>323291</v>
      </c>
      <c r="I11" s="15">
        <v>356001</v>
      </c>
      <c r="J11" s="15">
        <v>369047</v>
      </c>
      <c r="K11" s="15">
        <v>421549</v>
      </c>
      <c r="L11" s="15">
        <v>462881</v>
      </c>
      <c r="M11" s="15">
        <v>492229</v>
      </c>
      <c r="N11" s="15">
        <v>541110</v>
      </c>
      <c r="O11" s="15">
        <v>591695</v>
      </c>
      <c r="P11" s="15">
        <v>623715</v>
      </c>
      <c r="Q11" s="15">
        <v>566767</v>
      </c>
      <c r="R11" s="16">
        <f t="shared" si="3"/>
        <v>-9.1304522097432325E-2</v>
      </c>
      <c r="S11" s="16">
        <f>+(Q11/H11)^(1/(Q2-H2))-1</f>
        <v>6.4363822488067157E-2</v>
      </c>
      <c r="T11" s="16">
        <f t="shared" si="4"/>
        <v>0.75311716070042156</v>
      </c>
      <c r="U11" s="15">
        <v>591634</v>
      </c>
      <c r="V11" s="15">
        <v>616501</v>
      </c>
      <c r="W11" s="15">
        <v>704686</v>
      </c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  <c r="WK11" s="1"/>
      <c r="WL11" s="1"/>
      <c r="WM11" s="1"/>
      <c r="WN11" s="1"/>
      <c r="WO11" s="1"/>
      <c r="WP11" s="1"/>
      <c r="WQ11" s="1"/>
      <c r="WR11" s="1"/>
      <c r="WS11" s="1"/>
      <c r="WT11" s="1"/>
      <c r="WU11" s="1"/>
      <c r="WV11" s="1"/>
      <c r="WW11" s="1"/>
      <c r="WX11" s="1"/>
      <c r="WY11" s="1"/>
      <c r="WZ11" s="1"/>
      <c r="XA11" s="1"/>
      <c r="XB11" s="1"/>
      <c r="XC11" s="1"/>
      <c r="XD11" s="1"/>
      <c r="XE11" s="1"/>
      <c r="XF11" s="1"/>
      <c r="XG11" s="1"/>
      <c r="XH11" s="1"/>
      <c r="XI11" s="1"/>
      <c r="XJ11" s="1"/>
      <c r="XK11" s="1"/>
      <c r="XL11" s="1"/>
      <c r="XM11" s="1"/>
      <c r="XN11" s="1"/>
      <c r="XO11" s="1"/>
      <c r="XP11" s="1"/>
      <c r="XQ11" s="1"/>
      <c r="XR11" s="1"/>
      <c r="XS11" s="1"/>
      <c r="XT11" s="1"/>
      <c r="XU11" s="1"/>
      <c r="XV11" s="1"/>
      <c r="XW11" s="1"/>
      <c r="XX11" s="1"/>
      <c r="XY11" s="1"/>
      <c r="XZ11" s="1"/>
      <c r="YA11" s="1"/>
      <c r="YB11" s="1"/>
      <c r="YC11" s="1"/>
      <c r="YD11" s="1"/>
      <c r="YE11" s="1"/>
      <c r="YF11" s="1"/>
      <c r="YG11" s="1"/>
      <c r="YH11" s="1"/>
      <c r="YI11" s="1"/>
      <c r="YJ11" s="1"/>
      <c r="YK11" s="1"/>
      <c r="YL11" s="1"/>
      <c r="YM11" s="1"/>
      <c r="YN11" s="1"/>
      <c r="YO11" s="1"/>
      <c r="YP11" s="1"/>
      <c r="YQ11" s="1"/>
      <c r="YR11" s="1"/>
      <c r="YS11" s="1"/>
      <c r="YT11" s="1"/>
      <c r="YU11" s="1"/>
      <c r="YV11" s="1"/>
      <c r="YW11" s="1"/>
      <c r="YX11" s="1"/>
      <c r="YY11" s="1"/>
      <c r="YZ11" s="1"/>
      <c r="ZA11" s="1"/>
      <c r="ZB11" s="1"/>
      <c r="ZC11" s="1"/>
      <c r="ZD11" s="1"/>
      <c r="ZE11" s="1"/>
      <c r="ZF11" s="1"/>
      <c r="ZG11" s="1"/>
      <c r="ZH11" s="1"/>
      <c r="ZI11" s="1"/>
      <c r="ZJ11" s="1"/>
      <c r="ZK11" s="1"/>
      <c r="ZL11" s="1"/>
      <c r="ZM11" s="1"/>
      <c r="ZN11" s="1"/>
      <c r="ZO11" s="1"/>
      <c r="ZP11" s="1"/>
      <c r="ZQ11" s="1"/>
      <c r="ZR11" s="1"/>
      <c r="ZS11" s="1"/>
      <c r="ZT11" s="1"/>
      <c r="ZU11" s="1"/>
      <c r="ZV11" s="1"/>
      <c r="ZW11" s="1"/>
      <c r="ZX11" s="1"/>
      <c r="ZY11" s="1"/>
      <c r="ZZ11" s="1"/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  <c r="ABR11" s="1"/>
      <c r="ABS11" s="1"/>
      <c r="ABT11" s="1"/>
      <c r="ABU11" s="1"/>
      <c r="ABV11" s="1"/>
      <c r="ABW11" s="1"/>
      <c r="ABX11" s="1"/>
      <c r="ABY11" s="1"/>
      <c r="ABZ11" s="1"/>
      <c r="ACA11" s="1"/>
      <c r="ACB11" s="1"/>
      <c r="ACC11" s="1"/>
      <c r="ACD11" s="1"/>
      <c r="ACE11" s="1"/>
      <c r="ACF11" s="1"/>
      <c r="ACG11" s="1"/>
      <c r="ACH11" s="1"/>
      <c r="ACI11" s="1"/>
      <c r="ACJ11" s="1"/>
      <c r="ACK11" s="1"/>
      <c r="ACL11" s="1"/>
      <c r="ACM11" s="1"/>
      <c r="ACN11" s="1"/>
      <c r="ACO11" s="1"/>
      <c r="ACP11" s="1"/>
      <c r="ACQ11" s="1"/>
      <c r="ACR11" s="1"/>
      <c r="ACS11" s="1"/>
      <c r="ACT11" s="1"/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/>
      <c r="ADJ11" s="1"/>
      <c r="ADK11" s="1"/>
      <c r="ADL11" s="1"/>
      <c r="ADM11" s="1"/>
      <c r="ADN11" s="1"/>
      <c r="ADO11" s="1"/>
      <c r="ADP11" s="1"/>
      <c r="ADQ11" s="1"/>
      <c r="ADR11" s="1"/>
      <c r="ADS11" s="1"/>
      <c r="ADT11" s="1"/>
      <c r="ADU11" s="1"/>
      <c r="ADV11" s="1"/>
      <c r="ADW11" s="1"/>
      <c r="ADX11" s="1"/>
      <c r="ADY11" s="1"/>
      <c r="ADZ11" s="1"/>
      <c r="AEA11" s="1"/>
      <c r="AEB11" s="1"/>
      <c r="AEC11" s="1"/>
      <c r="AED11" s="1"/>
      <c r="AEE11" s="1"/>
      <c r="AEF11" s="1"/>
      <c r="AEG11" s="1"/>
      <c r="AEH11" s="1"/>
      <c r="AEI11" s="1"/>
      <c r="AEJ11" s="1"/>
      <c r="AEK11" s="1"/>
      <c r="AEL11" s="1"/>
      <c r="AEM11" s="1"/>
      <c r="AEN11" s="1"/>
      <c r="AEO11" s="1"/>
      <c r="AEP11" s="1"/>
      <c r="AEQ11" s="1"/>
      <c r="AER11" s="1"/>
      <c r="AES11" s="1"/>
      <c r="AET11" s="1"/>
      <c r="AEU11" s="1"/>
      <c r="AEV11" s="1"/>
      <c r="AEW11" s="1"/>
      <c r="AEX11" s="1"/>
      <c r="AEY11" s="1"/>
      <c r="AEZ11" s="1"/>
      <c r="AFA11" s="1"/>
      <c r="AFB11" s="1"/>
      <c r="AFC11" s="1"/>
      <c r="AFD11" s="1"/>
      <c r="AFE11" s="1"/>
      <c r="AFF11" s="1"/>
      <c r="AFG11" s="1"/>
      <c r="AFH11" s="1"/>
      <c r="AFI11" s="1"/>
      <c r="AFJ11" s="1"/>
      <c r="AFK11" s="1"/>
      <c r="AFL11" s="1"/>
      <c r="AFM11" s="1"/>
      <c r="AFN11" s="1"/>
      <c r="AFO11" s="1"/>
      <c r="AFP11" s="1"/>
      <c r="AFQ11" s="1"/>
      <c r="AFR11" s="1"/>
      <c r="AFS11" s="1"/>
      <c r="AFT11" s="1"/>
      <c r="AFU11" s="1"/>
      <c r="AFV11" s="1"/>
      <c r="AFW11" s="1"/>
      <c r="AFX11" s="1"/>
      <c r="AFY11" s="1"/>
      <c r="AFZ11" s="1"/>
      <c r="AGA11" s="1"/>
      <c r="AGB11" s="1"/>
      <c r="AGC11" s="1"/>
      <c r="AGD11" s="1"/>
      <c r="AGE11" s="1"/>
      <c r="AGF11" s="1"/>
      <c r="AGG11" s="1"/>
      <c r="AGH11" s="1"/>
      <c r="AGI11" s="1"/>
      <c r="AGJ11" s="1"/>
      <c r="AGK11" s="1"/>
      <c r="AGL11" s="1"/>
      <c r="AGM11" s="1"/>
      <c r="AGN11" s="1"/>
    </row>
    <row r="12" spans="1:872" s="26" customFormat="1" ht="20.100000000000001" customHeight="1" x14ac:dyDescent="0.25">
      <c r="A12" s="93" t="s">
        <v>8</v>
      </c>
      <c r="B12" s="94"/>
      <c r="C12" s="23">
        <v>155952</v>
      </c>
      <c r="D12" s="24">
        <v>154218</v>
      </c>
      <c r="E12" s="24">
        <v>191056</v>
      </c>
      <c r="F12" s="24">
        <v>206003</v>
      </c>
      <c r="G12" s="24">
        <v>224774</v>
      </c>
      <c r="H12" s="24">
        <v>247099</v>
      </c>
      <c r="I12" s="24">
        <v>269172</v>
      </c>
      <c r="J12" s="24">
        <v>277584</v>
      </c>
      <c r="K12" s="24">
        <v>293714</v>
      </c>
      <c r="L12" s="24">
        <v>292816</v>
      </c>
      <c r="M12" s="24">
        <v>283439</v>
      </c>
      <c r="N12" s="24">
        <v>281178</v>
      </c>
      <c r="O12" s="24">
        <v>333017</v>
      </c>
      <c r="P12" s="24">
        <v>358285</v>
      </c>
      <c r="Q12" s="24">
        <v>376913</v>
      </c>
      <c r="R12" s="25">
        <f t="shared" si="3"/>
        <v>5.1992129170911422E-2</v>
      </c>
      <c r="S12" s="25">
        <f>+(Q12/H12)^(1/(Q2-H2))-1</f>
        <v>4.8031795923691334E-2</v>
      </c>
      <c r="T12" s="25">
        <f>+(Q12-H12)/H12</f>
        <v>0.52535218677534101</v>
      </c>
      <c r="U12" s="24">
        <v>392760</v>
      </c>
      <c r="V12" s="24">
        <v>408547</v>
      </c>
      <c r="W12" s="24">
        <v>424335</v>
      </c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1"/>
      <c r="OD12" s="1"/>
      <c r="OE12" s="1"/>
      <c r="OF12" s="1"/>
      <c r="OG12" s="1"/>
      <c r="OH12" s="1"/>
      <c r="OI12" s="1"/>
      <c r="OJ12" s="1"/>
      <c r="OK12" s="1"/>
      <c r="OL12" s="1"/>
      <c r="OM12" s="1"/>
      <c r="ON12" s="1"/>
      <c r="OO12" s="1"/>
      <c r="OP12" s="1"/>
      <c r="OQ12" s="1"/>
      <c r="OR12" s="1"/>
      <c r="OS12" s="1"/>
      <c r="OT12" s="1"/>
      <c r="OU12" s="1"/>
      <c r="OV12" s="1"/>
      <c r="OW12" s="1"/>
      <c r="OX12" s="1"/>
      <c r="OY12" s="1"/>
      <c r="OZ12" s="1"/>
      <c r="PA12" s="1"/>
      <c r="PB12" s="1"/>
      <c r="PC12" s="1"/>
      <c r="PD12" s="1"/>
      <c r="PE12" s="1"/>
      <c r="PF12" s="1"/>
      <c r="PG12" s="1"/>
      <c r="PH12" s="1"/>
      <c r="PI12" s="1"/>
      <c r="PJ12" s="1"/>
      <c r="PK12" s="1"/>
      <c r="PL12" s="1"/>
      <c r="PM12" s="1"/>
      <c r="PN12" s="1"/>
      <c r="PO12" s="1"/>
      <c r="PP12" s="1"/>
      <c r="PQ12" s="1"/>
      <c r="PR12" s="1"/>
      <c r="PS12" s="1"/>
      <c r="PT12" s="1"/>
      <c r="PU12" s="1"/>
      <c r="PV12" s="1"/>
      <c r="PW12" s="1"/>
      <c r="PX12" s="1"/>
      <c r="PY12" s="1"/>
      <c r="PZ12" s="1"/>
      <c r="QA12" s="1"/>
      <c r="QB12" s="1"/>
      <c r="QC12" s="1"/>
      <c r="QD12" s="1"/>
      <c r="QE12" s="1"/>
      <c r="QF12" s="1"/>
      <c r="QG12" s="1"/>
      <c r="QH12" s="1"/>
      <c r="QI12" s="1"/>
      <c r="QJ12" s="1"/>
      <c r="QK12" s="1"/>
      <c r="QL12" s="1"/>
      <c r="QM12" s="1"/>
      <c r="QN12" s="1"/>
      <c r="QO12" s="1"/>
      <c r="QP12" s="1"/>
      <c r="QQ12" s="1"/>
      <c r="QR12" s="1"/>
      <c r="QS12" s="1"/>
      <c r="QT12" s="1"/>
      <c r="QU12" s="1"/>
      <c r="QV12" s="1"/>
      <c r="QW12" s="1"/>
      <c r="QX12" s="1"/>
      <c r="QY12" s="1"/>
      <c r="QZ12" s="1"/>
      <c r="RA12" s="1"/>
      <c r="RB12" s="1"/>
      <c r="RC12" s="1"/>
      <c r="RD12" s="1"/>
      <c r="RE12" s="1"/>
      <c r="RF12" s="1"/>
      <c r="RG12" s="1"/>
      <c r="RH12" s="1"/>
      <c r="RI12" s="1"/>
      <c r="RJ12" s="1"/>
      <c r="RK12" s="1"/>
      <c r="RL12" s="1"/>
      <c r="RM12" s="1"/>
      <c r="RN12" s="1"/>
      <c r="RO12" s="1"/>
      <c r="RP12" s="1"/>
      <c r="RQ12" s="1"/>
      <c r="RR12" s="1"/>
      <c r="RS12" s="1"/>
      <c r="RT12" s="1"/>
      <c r="RU12" s="1"/>
      <c r="RV12" s="1"/>
      <c r="RW12" s="1"/>
      <c r="RX12" s="1"/>
      <c r="RY12" s="1"/>
      <c r="RZ12" s="1"/>
      <c r="SA12" s="1"/>
      <c r="SB12" s="1"/>
      <c r="SC12" s="1"/>
      <c r="SD12" s="1"/>
      <c r="SE12" s="1"/>
      <c r="SF12" s="1"/>
      <c r="SG12" s="1"/>
      <c r="SH12" s="1"/>
      <c r="SI12" s="1"/>
      <c r="SJ12" s="1"/>
      <c r="SK12" s="1"/>
      <c r="SL12" s="1"/>
      <c r="SM12" s="1"/>
      <c r="SN12" s="1"/>
      <c r="SO12" s="1"/>
      <c r="SP12" s="1"/>
      <c r="SQ12" s="1"/>
      <c r="SR12" s="1"/>
      <c r="SS12" s="1"/>
      <c r="ST12" s="1"/>
      <c r="SU12" s="1"/>
      <c r="SV12" s="1"/>
      <c r="SW12" s="1"/>
      <c r="SX12" s="1"/>
      <c r="SY12" s="1"/>
      <c r="SZ12" s="1"/>
      <c r="TA12" s="1"/>
      <c r="TB12" s="1"/>
      <c r="TC12" s="1"/>
      <c r="TD12" s="1"/>
      <c r="TE12" s="1"/>
      <c r="TF12" s="1"/>
      <c r="TG12" s="1"/>
      <c r="TH12" s="1"/>
      <c r="TI12" s="1"/>
      <c r="TJ12" s="1"/>
      <c r="TK12" s="1"/>
      <c r="TL12" s="1"/>
      <c r="TM12" s="1"/>
      <c r="TN12" s="1"/>
      <c r="TO12" s="1"/>
      <c r="TP12" s="1"/>
      <c r="TQ12" s="1"/>
      <c r="TR12" s="1"/>
      <c r="TS12" s="1"/>
      <c r="TT12" s="1"/>
      <c r="TU12" s="1"/>
      <c r="TV12" s="1"/>
      <c r="TW12" s="1"/>
      <c r="TX12" s="1"/>
      <c r="TY12" s="1"/>
      <c r="TZ12" s="1"/>
      <c r="UA12" s="1"/>
      <c r="UB12" s="1"/>
      <c r="UC12" s="1"/>
      <c r="UD12" s="1"/>
      <c r="UE12" s="1"/>
      <c r="UF12" s="1"/>
      <c r="UG12" s="1"/>
      <c r="UH12" s="1"/>
      <c r="UI12" s="1"/>
      <c r="UJ12" s="1"/>
      <c r="UK12" s="1"/>
      <c r="UL12" s="1"/>
      <c r="UM12" s="1"/>
      <c r="UN12" s="1"/>
      <c r="UO12" s="1"/>
      <c r="UP12" s="1"/>
      <c r="UQ12" s="1"/>
      <c r="UR12" s="1"/>
      <c r="US12" s="1"/>
      <c r="UT12" s="1"/>
      <c r="UU12" s="1"/>
      <c r="UV12" s="1"/>
      <c r="UW12" s="1"/>
      <c r="UX12" s="1"/>
      <c r="UY12" s="1"/>
      <c r="UZ12" s="1"/>
      <c r="VA12" s="1"/>
      <c r="VB12" s="1"/>
      <c r="VC12" s="1"/>
      <c r="VD12" s="1"/>
      <c r="VE12" s="1"/>
      <c r="VF12" s="1"/>
      <c r="VG12" s="1"/>
      <c r="VH12" s="1"/>
      <c r="VI12" s="1"/>
      <c r="VJ12" s="1"/>
      <c r="VK12" s="1"/>
      <c r="VL12" s="1"/>
      <c r="VM12" s="1"/>
      <c r="VN12" s="1"/>
      <c r="VO12" s="1"/>
      <c r="VP12" s="1"/>
      <c r="VQ12" s="1"/>
      <c r="VR12" s="1"/>
      <c r="VS12" s="1"/>
      <c r="VT12" s="1"/>
      <c r="VU12" s="1"/>
      <c r="VV12" s="1"/>
      <c r="VW12" s="1"/>
      <c r="VX12" s="1"/>
      <c r="VY12" s="1"/>
      <c r="VZ12" s="1"/>
      <c r="WA12" s="1"/>
      <c r="WB12" s="1"/>
      <c r="WC12" s="1"/>
      <c r="WD12" s="1"/>
      <c r="WE12" s="1"/>
      <c r="WF12" s="1"/>
      <c r="WG12" s="1"/>
      <c r="WH12" s="1"/>
      <c r="WI12" s="1"/>
      <c r="WJ12" s="1"/>
      <c r="WK12" s="1"/>
      <c r="WL12" s="1"/>
      <c r="WM12" s="1"/>
      <c r="WN12" s="1"/>
      <c r="WO12" s="1"/>
      <c r="WP12" s="1"/>
      <c r="WQ12" s="1"/>
      <c r="WR12" s="1"/>
      <c r="WS12" s="1"/>
      <c r="WT12" s="1"/>
      <c r="WU12" s="1"/>
      <c r="WV12" s="1"/>
      <c r="WW12" s="1"/>
      <c r="WX12" s="1"/>
      <c r="WY12" s="1"/>
      <c r="WZ12" s="1"/>
      <c r="XA12" s="1"/>
      <c r="XB12" s="1"/>
      <c r="XC12" s="1"/>
      <c r="XD12" s="1"/>
      <c r="XE12" s="1"/>
      <c r="XF12" s="1"/>
      <c r="XG12" s="1"/>
      <c r="XH12" s="1"/>
      <c r="XI12" s="1"/>
      <c r="XJ12" s="1"/>
      <c r="XK12" s="1"/>
      <c r="XL12" s="1"/>
      <c r="XM12" s="1"/>
      <c r="XN12" s="1"/>
      <c r="XO12" s="1"/>
      <c r="XP12" s="1"/>
      <c r="XQ12" s="1"/>
      <c r="XR12" s="1"/>
      <c r="XS12" s="1"/>
      <c r="XT12" s="1"/>
      <c r="XU12" s="1"/>
      <c r="XV12" s="1"/>
      <c r="XW12" s="1"/>
      <c r="XX12" s="1"/>
      <c r="XY12" s="1"/>
      <c r="XZ12" s="1"/>
      <c r="YA12" s="1"/>
      <c r="YB12" s="1"/>
      <c r="YC12" s="1"/>
      <c r="YD12" s="1"/>
      <c r="YE12" s="1"/>
      <c r="YF12" s="1"/>
      <c r="YG12" s="1"/>
      <c r="YH12" s="1"/>
      <c r="YI12" s="1"/>
      <c r="YJ12" s="1"/>
      <c r="YK12" s="1"/>
      <c r="YL12" s="1"/>
      <c r="YM12" s="1"/>
      <c r="YN12" s="1"/>
      <c r="YO12" s="1"/>
      <c r="YP12" s="1"/>
      <c r="YQ12" s="1"/>
      <c r="YR12" s="1"/>
      <c r="YS12" s="1"/>
      <c r="YT12" s="1"/>
      <c r="YU12" s="1"/>
      <c r="YV12" s="1"/>
      <c r="YW12" s="1"/>
      <c r="YX12" s="1"/>
      <c r="YY12" s="1"/>
      <c r="YZ12" s="1"/>
      <c r="ZA12" s="1"/>
      <c r="ZB12" s="1"/>
      <c r="ZC12" s="1"/>
      <c r="ZD12" s="1"/>
      <c r="ZE12" s="1"/>
      <c r="ZF12" s="1"/>
      <c r="ZG12" s="1"/>
      <c r="ZH12" s="1"/>
      <c r="ZI12" s="1"/>
      <c r="ZJ12" s="1"/>
      <c r="ZK12" s="1"/>
      <c r="ZL12" s="1"/>
      <c r="ZM12" s="1"/>
      <c r="ZN12" s="1"/>
      <c r="ZO12" s="1"/>
      <c r="ZP12" s="1"/>
      <c r="ZQ12" s="1"/>
      <c r="ZR12" s="1"/>
      <c r="ZS12" s="1"/>
      <c r="ZT12" s="1"/>
      <c r="ZU12" s="1"/>
      <c r="ZV12" s="1"/>
      <c r="ZW12" s="1"/>
      <c r="ZX12" s="1"/>
      <c r="ZY12" s="1"/>
      <c r="ZZ12" s="1"/>
      <c r="AAA12" s="1"/>
      <c r="AAB12" s="1"/>
      <c r="AAC12" s="1"/>
      <c r="AAD12" s="1"/>
      <c r="AAE12" s="1"/>
      <c r="AAF12" s="1"/>
      <c r="AAG12" s="1"/>
      <c r="AAH12" s="1"/>
      <c r="AAI12" s="1"/>
      <c r="AAJ12" s="1"/>
      <c r="AAK12" s="1"/>
      <c r="AAL12" s="1"/>
      <c r="AAM12" s="1"/>
      <c r="AAN12" s="1"/>
      <c r="AAO12" s="1"/>
      <c r="AAP12" s="1"/>
      <c r="AAQ12" s="1"/>
      <c r="AAR12" s="1"/>
      <c r="AAS12" s="1"/>
      <c r="AAT12" s="1"/>
      <c r="AAU12" s="1"/>
      <c r="AAV12" s="1"/>
      <c r="AAW12" s="1"/>
      <c r="AAX12" s="1"/>
      <c r="AAY12" s="1"/>
      <c r="AAZ12" s="1"/>
      <c r="ABA12" s="1"/>
      <c r="ABB12" s="1"/>
      <c r="ABC12" s="1"/>
      <c r="ABD12" s="1"/>
      <c r="ABE12" s="1"/>
      <c r="ABF12" s="1"/>
      <c r="ABG12" s="1"/>
      <c r="ABH12" s="1"/>
      <c r="ABI12" s="1"/>
      <c r="ABJ12" s="1"/>
      <c r="ABK12" s="1"/>
      <c r="ABL12" s="1"/>
      <c r="ABM12" s="1"/>
      <c r="ABN12" s="1"/>
      <c r="ABO12" s="1"/>
      <c r="ABP12" s="1"/>
      <c r="ABQ12" s="1"/>
      <c r="ABR12" s="1"/>
      <c r="ABS12" s="1"/>
      <c r="ABT12" s="1"/>
      <c r="ABU12" s="1"/>
      <c r="ABV12" s="1"/>
      <c r="ABW12" s="1"/>
      <c r="ABX12" s="1"/>
      <c r="ABY12" s="1"/>
      <c r="ABZ12" s="1"/>
      <c r="ACA12" s="1"/>
      <c r="ACB12" s="1"/>
      <c r="ACC12" s="1"/>
      <c r="ACD12" s="1"/>
      <c r="ACE12" s="1"/>
      <c r="ACF12" s="1"/>
      <c r="ACG12" s="1"/>
      <c r="ACH12" s="1"/>
      <c r="ACI12" s="1"/>
      <c r="ACJ12" s="1"/>
      <c r="ACK12" s="1"/>
      <c r="ACL12" s="1"/>
      <c r="ACM12" s="1"/>
      <c r="ACN12" s="1"/>
      <c r="ACO12" s="1"/>
      <c r="ACP12" s="1"/>
      <c r="ACQ12" s="1"/>
      <c r="ACR12" s="1"/>
      <c r="ACS12" s="1"/>
      <c r="ACT12" s="1"/>
      <c r="ACU12" s="1"/>
      <c r="ACV12" s="1"/>
      <c r="ACW12" s="1"/>
      <c r="ACX12" s="1"/>
      <c r="ACY12" s="1"/>
      <c r="ACZ12" s="1"/>
      <c r="ADA12" s="1"/>
      <c r="ADB12" s="1"/>
      <c r="ADC12" s="1"/>
      <c r="ADD12" s="1"/>
      <c r="ADE12" s="1"/>
      <c r="ADF12" s="1"/>
      <c r="ADG12" s="1"/>
      <c r="ADH12" s="1"/>
      <c r="ADI12" s="1"/>
      <c r="ADJ12" s="1"/>
      <c r="ADK12" s="1"/>
      <c r="ADL12" s="1"/>
      <c r="ADM12" s="1"/>
      <c r="ADN12" s="1"/>
      <c r="ADO12" s="1"/>
      <c r="ADP12" s="1"/>
      <c r="ADQ12" s="1"/>
      <c r="ADR12" s="1"/>
      <c r="ADS12" s="1"/>
      <c r="ADT12" s="1"/>
      <c r="ADU12" s="1"/>
      <c r="ADV12" s="1"/>
      <c r="ADW12" s="1"/>
      <c r="ADX12" s="1"/>
      <c r="ADY12" s="1"/>
      <c r="ADZ12" s="1"/>
      <c r="AEA12" s="1"/>
      <c r="AEB12" s="1"/>
      <c r="AEC12" s="1"/>
      <c r="AED12" s="1"/>
      <c r="AEE12" s="1"/>
      <c r="AEF12" s="1"/>
      <c r="AEG12" s="1"/>
      <c r="AEH12" s="1"/>
      <c r="AEI12" s="1"/>
      <c r="AEJ12" s="1"/>
      <c r="AEK12" s="1"/>
      <c r="AEL12" s="1"/>
      <c r="AEM12" s="1"/>
      <c r="AEN12" s="1"/>
      <c r="AEO12" s="1"/>
      <c r="AEP12" s="1"/>
      <c r="AEQ12" s="1"/>
      <c r="AER12" s="1"/>
      <c r="AES12" s="1"/>
      <c r="AET12" s="1"/>
      <c r="AEU12" s="1"/>
      <c r="AEV12" s="1"/>
      <c r="AEW12" s="1"/>
      <c r="AEX12" s="1"/>
      <c r="AEY12" s="1"/>
      <c r="AEZ12" s="1"/>
      <c r="AFA12" s="1"/>
      <c r="AFB12" s="1"/>
      <c r="AFC12" s="1"/>
      <c r="AFD12" s="1"/>
      <c r="AFE12" s="1"/>
      <c r="AFF12" s="1"/>
      <c r="AFG12" s="1"/>
      <c r="AFH12" s="1"/>
      <c r="AFI12" s="1"/>
      <c r="AFJ12" s="1"/>
      <c r="AFK12" s="1"/>
      <c r="AFL12" s="1"/>
      <c r="AFM12" s="1"/>
      <c r="AFN12" s="1"/>
      <c r="AFO12" s="1"/>
      <c r="AFP12" s="1"/>
      <c r="AFQ12" s="1"/>
      <c r="AFR12" s="1"/>
      <c r="AFS12" s="1"/>
      <c r="AFT12" s="1"/>
      <c r="AFU12" s="1"/>
      <c r="AFV12" s="1"/>
      <c r="AFW12" s="1"/>
      <c r="AFX12" s="1"/>
      <c r="AFY12" s="1"/>
      <c r="AFZ12" s="1"/>
      <c r="AGA12" s="1"/>
      <c r="AGB12" s="1"/>
      <c r="AGC12" s="1"/>
      <c r="AGD12" s="1"/>
      <c r="AGE12" s="1"/>
      <c r="AGF12" s="1"/>
      <c r="AGG12" s="1"/>
      <c r="AGH12" s="1"/>
      <c r="AGI12" s="1"/>
      <c r="AGJ12" s="1"/>
      <c r="AGK12" s="1"/>
      <c r="AGL12" s="1"/>
      <c r="AGM12" s="1"/>
      <c r="AGN12" s="1"/>
    </row>
    <row r="13" spans="1:872" s="33" customFormat="1" ht="34.5" customHeight="1" x14ac:dyDescent="0.25">
      <c r="A13" s="99" t="s">
        <v>9</v>
      </c>
      <c r="B13" s="100"/>
      <c r="C13" s="30">
        <v>896865</v>
      </c>
      <c r="D13" s="31">
        <v>964080</v>
      </c>
      <c r="E13" s="31">
        <v>1164349</v>
      </c>
      <c r="F13" s="31">
        <v>1304241</v>
      </c>
      <c r="G13" s="31">
        <v>1360550</v>
      </c>
      <c r="H13" s="31">
        <v>1546184</v>
      </c>
      <c r="I13" s="31">
        <v>1644014</v>
      </c>
      <c r="J13" s="31">
        <v>1726345</v>
      </c>
      <c r="K13" s="31">
        <v>2021076</v>
      </c>
      <c r="L13" s="31">
        <v>2249473.2350000003</v>
      </c>
      <c r="M13" s="31">
        <f>+M14+M15</f>
        <v>2249133</v>
      </c>
      <c r="N13" s="31">
        <f>+N14+N15</f>
        <v>2595317</v>
      </c>
      <c r="O13" s="31">
        <f>+O14+O15</f>
        <v>2893000.13</v>
      </c>
      <c r="P13" s="31">
        <f>+P14+P15</f>
        <v>3072831</v>
      </c>
      <c r="Q13" s="31">
        <f>+Q14+Q15</f>
        <v>3076913.6990000103</v>
      </c>
      <c r="R13" s="32">
        <f t="shared" si="3"/>
        <v>1.328644172103922E-3</v>
      </c>
      <c r="S13" s="32">
        <f>+(Q13/H13)^(1/(Q2-H2))-1</f>
        <v>7.9458661958808019E-2</v>
      </c>
      <c r="T13" s="32">
        <f t="shared" si="4"/>
        <v>0.99000487587506425</v>
      </c>
      <c r="U13" s="31">
        <f t="shared" ref="U13:W13" si="9">+U14+U15</f>
        <v>3420546</v>
      </c>
      <c r="V13" s="31">
        <f t="shared" si="9"/>
        <v>3733354</v>
      </c>
      <c r="W13" s="31">
        <f t="shared" si="9"/>
        <v>4198528.04</v>
      </c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/>
      <c r="KO13" s="1"/>
      <c r="KP13" s="1"/>
      <c r="KQ13" s="1"/>
      <c r="KR13" s="1"/>
      <c r="KS13" s="1"/>
      <c r="KT13" s="1"/>
      <c r="KU13" s="1"/>
      <c r="KV13" s="1"/>
      <c r="KW13" s="1"/>
      <c r="KX13" s="1"/>
      <c r="KY13" s="1"/>
      <c r="KZ13" s="1"/>
      <c r="LA13" s="1"/>
      <c r="LB13" s="1"/>
      <c r="LC13" s="1"/>
      <c r="LD13" s="1"/>
      <c r="LE13" s="1"/>
      <c r="LF13" s="1"/>
      <c r="LG13" s="1"/>
      <c r="LH13" s="1"/>
      <c r="LI13" s="1"/>
      <c r="LJ13" s="1"/>
      <c r="LK13" s="1"/>
      <c r="LL13" s="1"/>
      <c r="LM13" s="1"/>
      <c r="LN13" s="1"/>
      <c r="LO13" s="1"/>
      <c r="LP13" s="1"/>
      <c r="LQ13" s="1"/>
      <c r="LR13" s="1"/>
      <c r="LS13" s="1"/>
      <c r="LT13" s="1"/>
      <c r="LU13" s="1"/>
      <c r="LV13" s="1"/>
      <c r="LW13" s="1"/>
      <c r="LX13" s="1"/>
      <c r="LY13" s="1"/>
      <c r="LZ13" s="1"/>
      <c r="MA13" s="1"/>
      <c r="MB13" s="1"/>
      <c r="MC13" s="1"/>
      <c r="MD13" s="1"/>
      <c r="ME13" s="1"/>
      <c r="MF13" s="1"/>
      <c r="MG13" s="1"/>
      <c r="MH13" s="1"/>
      <c r="MI13" s="1"/>
      <c r="MJ13" s="1"/>
      <c r="MK13" s="1"/>
      <c r="ML13" s="1"/>
      <c r="MM13" s="1"/>
      <c r="MN13" s="1"/>
      <c r="MO13" s="1"/>
      <c r="MP13" s="1"/>
      <c r="MQ13" s="1"/>
      <c r="MR13" s="1"/>
      <c r="MS13" s="1"/>
      <c r="MT13" s="1"/>
      <c r="MU13" s="1"/>
      <c r="MV13" s="1"/>
      <c r="MW13" s="1"/>
      <c r="MX13" s="1"/>
      <c r="MY13" s="1"/>
      <c r="MZ13" s="1"/>
      <c r="NA13" s="1"/>
      <c r="NB13" s="1"/>
      <c r="NC13" s="1"/>
      <c r="ND13" s="1"/>
      <c r="NE13" s="1"/>
      <c r="NF13" s="1"/>
      <c r="NG13" s="1"/>
      <c r="NH13" s="1"/>
      <c r="NI13" s="1"/>
      <c r="NJ13" s="1"/>
      <c r="NK13" s="1"/>
      <c r="NL13" s="1"/>
      <c r="NM13" s="1"/>
      <c r="NN13" s="1"/>
      <c r="NO13" s="1"/>
      <c r="NP13" s="1"/>
      <c r="NQ13" s="1"/>
      <c r="NR13" s="1"/>
      <c r="NS13" s="1"/>
      <c r="NT13" s="1"/>
      <c r="NU13" s="1"/>
      <c r="NV13" s="1"/>
      <c r="NW13" s="1"/>
      <c r="NX13" s="1"/>
      <c r="NY13" s="1"/>
      <c r="NZ13" s="1"/>
      <c r="OA13" s="1"/>
      <c r="OB13" s="1"/>
      <c r="OC13" s="1"/>
      <c r="OD13" s="1"/>
      <c r="OE13" s="1"/>
      <c r="OF13" s="1"/>
      <c r="OG13" s="1"/>
      <c r="OH13" s="1"/>
      <c r="OI13" s="1"/>
      <c r="OJ13" s="1"/>
      <c r="OK13" s="1"/>
      <c r="OL13" s="1"/>
      <c r="OM13" s="1"/>
      <c r="ON13" s="1"/>
      <c r="OO13" s="1"/>
      <c r="OP13" s="1"/>
      <c r="OQ13" s="1"/>
      <c r="OR13" s="1"/>
      <c r="OS13" s="1"/>
      <c r="OT13" s="1"/>
      <c r="OU13" s="1"/>
      <c r="OV13" s="1"/>
      <c r="OW13" s="1"/>
      <c r="OX13" s="1"/>
      <c r="OY13" s="1"/>
      <c r="OZ13" s="1"/>
      <c r="PA13" s="1"/>
      <c r="PB13" s="1"/>
      <c r="PC13" s="1"/>
      <c r="PD13" s="1"/>
      <c r="PE13" s="1"/>
      <c r="PF13" s="1"/>
      <c r="PG13" s="1"/>
      <c r="PH13" s="1"/>
      <c r="PI13" s="1"/>
      <c r="PJ13" s="1"/>
      <c r="PK13" s="1"/>
      <c r="PL13" s="1"/>
      <c r="PM13" s="1"/>
      <c r="PN13" s="1"/>
      <c r="PO13" s="1"/>
      <c r="PP13" s="1"/>
      <c r="PQ13" s="1"/>
      <c r="PR13" s="1"/>
      <c r="PS13" s="1"/>
      <c r="PT13" s="1"/>
      <c r="PU13" s="1"/>
      <c r="PV13" s="1"/>
      <c r="PW13" s="1"/>
      <c r="PX13" s="1"/>
      <c r="PY13" s="1"/>
      <c r="PZ13" s="1"/>
      <c r="QA13" s="1"/>
      <c r="QB13" s="1"/>
      <c r="QC13" s="1"/>
      <c r="QD13" s="1"/>
      <c r="QE13" s="1"/>
      <c r="QF13" s="1"/>
      <c r="QG13" s="1"/>
      <c r="QH13" s="1"/>
      <c r="QI13" s="1"/>
      <c r="QJ13" s="1"/>
      <c r="QK13" s="1"/>
      <c r="QL13" s="1"/>
      <c r="QM13" s="1"/>
      <c r="QN13" s="1"/>
      <c r="QO13" s="1"/>
      <c r="QP13" s="1"/>
      <c r="QQ13" s="1"/>
      <c r="QR13" s="1"/>
      <c r="QS13" s="1"/>
      <c r="QT13" s="1"/>
      <c r="QU13" s="1"/>
      <c r="QV13" s="1"/>
      <c r="QW13" s="1"/>
      <c r="QX13" s="1"/>
      <c r="QY13" s="1"/>
      <c r="QZ13" s="1"/>
      <c r="RA13" s="1"/>
      <c r="RB13" s="1"/>
      <c r="RC13" s="1"/>
      <c r="RD13" s="1"/>
      <c r="RE13" s="1"/>
      <c r="RF13" s="1"/>
      <c r="RG13" s="1"/>
      <c r="RH13" s="1"/>
      <c r="RI13" s="1"/>
      <c r="RJ13" s="1"/>
      <c r="RK13" s="1"/>
      <c r="RL13" s="1"/>
      <c r="RM13" s="1"/>
      <c r="RN13" s="1"/>
      <c r="RO13" s="1"/>
      <c r="RP13" s="1"/>
      <c r="RQ13" s="1"/>
      <c r="RR13" s="1"/>
      <c r="RS13" s="1"/>
      <c r="RT13" s="1"/>
      <c r="RU13" s="1"/>
      <c r="RV13" s="1"/>
      <c r="RW13" s="1"/>
      <c r="RX13" s="1"/>
      <c r="RY13" s="1"/>
      <c r="RZ13" s="1"/>
      <c r="SA13" s="1"/>
      <c r="SB13" s="1"/>
      <c r="SC13" s="1"/>
      <c r="SD13" s="1"/>
      <c r="SE13" s="1"/>
      <c r="SF13" s="1"/>
      <c r="SG13" s="1"/>
      <c r="SH13" s="1"/>
      <c r="SI13" s="1"/>
      <c r="SJ13" s="1"/>
      <c r="SK13" s="1"/>
      <c r="SL13" s="1"/>
      <c r="SM13" s="1"/>
      <c r="SN13" s="1"/>
      <c r="SO13" s="1"/>
      <c r="SP13" s="1"/>
      <c r="SQ13" s="1"/>
      <c r="SR13" s="1"/>
      <c r="SS13" s="1"/>
      <c r="ST13" s="1"/>
      <c r="SU13" s="1"/>
      <c r="SV13" s="1"/>
      <c r="SW13" s="1"/>
      <c r="SX13" s="1"/>
      <c r="SY13" s="1"/>
      <c r="SZ13" s="1"/>
      <c r="TA13" s="1"/>
      <c r="TB13" s="1"/>
      <c r="TC13" s="1"/>
      <c r="TD13" s="1"/>
      <c r="TE13" s="1"/>
      <c r="TF13" s="1"/>
      <c r="TG13" s="1"/>
      <c r="TH13" s="1"/>
      <c r="TI13" s="1"/>
      <c r="TJ13" s="1"/>
      <c r="TK13" s="1"/>
      <c r="TL13" s="1"/>
      <c r="TM13" s="1"/>
      <c r="TN13" s="1"/>
      <c r="TO13" s="1"/>
      <c r="TP13" s="1"/>
      <c r="TQ13" s="1"/>
      <c r="TR13" s="1"/>
      <c r="TS13" s="1"/>
      <c r="TT13" s="1"/>
      <c r="TU13" s="1"/>
      <c r="TV13" s="1"/>
      <c r="TW13" s="1"/>
      <c r="TX13" s="1"/>
      <c r="TY13" s="1"/>
      <c r="TZ13" s="1"/>
      <c r="UA13" s="1"/>
      <c r="UB13" s="1"/>
      <c r="UC13" s="1"/>
      <c r="UD13" s="1"/>
      <c r="UE13" s="1"/>
      <c r="UF13" s="1"/>
      <c r="UG13" s="1"/>
      <c r="UH13" s="1"/>
      <c r="UI13" s="1"/>
      <c r="UJ13" s="1"/>
      <c r="UK13" s="1"/>
      <c r="UL13" s="1"/>
      <c r="UM13" s="1"/>
      <c r="UN13" s="1"/>
      <c r="UO13" s="1"/>
      <c r="UP13" s="1"/>
      <c r="UQ13" s="1"/>
      <c r="UR13" s="1"/>
      <c r="US13" s="1"/>
      <c r="UT13" s="1"/>
      <c r="UU13" s="1"/>
      <c r="UV13" s="1"/>
      <c r="UW13" s="1"/>
      <c r="UX13" s="1"/>
      <c r="UY13" s="1"/>
      <c r="UZ13" s="1"/>
      <c r="VA13" s="1"/>
      <c r="VB13" s="1"/>
      <c r="VC13" s="1"/>
      <c r="VD13" s="1"/>
      <c r="VE13" s="1"/>
      <c r="VF13" s="1"/>
      <c r="VG13" s="1"/>
      <c r="VH13" s="1"/>
      <c r="VI13" s="1"/>
      <c r="VJ13" s="1"/>
      <c r="VK13" s="1"/>
      <c r="VL13" s="1"/>
      <c r="VM13" s="1"/>
      <c r="VN13" s="1"/>
      <c r="VO13" s="1"/>
      <c r="VP13" s="1"/>
      <c r="VQ13" s="1"/>
      <c r="VR13" s="1"/>
      <c r="VS13" s="1"/>
      <c r="VT13" s="1"/>
      <c r="VU13" s="1"/>
      <c r="VV13" s="1"/>
      <c r="VW13" s="1"/>
      <c r="VX13" s="1"/>
      <c r="VY13" s="1"/>
      <c r="VZ13" s="1"/>
      <c r="WA13" s="1"/>
      <c r="WB13" s="1"/>
      <c r="WC13" s="1"/>
      <c r="WD13" s="1"/>
      <c r="WE13" s="1"/>
      <c r="WF13" s="1"/>
      <c r="WG13" s="1"/>
      <c r="WH13" s="1"/>
      <c r="WI13" s="1"/>
      <c r="WJ13" s="1"/>
      <c r="WK13" s="1"/>
      <c r="WL13" s="1"/>
      <c r="WM13" s="1"/>
      <c r="WN13" s="1"/>
      <c r="WO13" s="1"/>
      <c r="WP13" s="1"/>
      <c r="WQ13" s="1"/>
      <c r="WR13" s="1"/>
      <c r="WS13" s="1"/>
      <c r="WT13" s="1"/>
      <c r="WU13" s="1"/>
      <c r="WV13" s="1"/>
      <c r="WW13" s="1"/>
      <c r="WX13" s="1"/>
      <c r="WY13" s="1"/>
      <c r="WZ13" s="1"/>
      <c r="XA13" s="1"/>
      <c r="XB13" s="1"/>
      <c r="XC13" s="1"/>
      <c r="XD13" s="1"/>
      <c r="XE13" s="1"/>
      <c r="XF13" s="1"/>
      <c r="XG13" s="1"/>
      <c r="XH13" s="1"/>
      <c r="XI13" s="1"/>
      <c r="XJ13" s="1"/>
      <c r="XK13" s="1"/>
      <c r="XL13" s="1"/>
      <c r="XM13" s="1"/>
      <c r="XN13" s="1"/>
      <c r="XO13" s="1"/>
      <c r="XP13" s="1"/>
      <c r="XQ13" s="1"/>
      <c r="XR13" s="1"/>
      <c r="XS13" s="1"/>
      <c r="XT13" s="1"/>
      <c r="XU13" s="1"/>
      <c r="XV13" s="1"/>
      <c r="XW13" s="1"/>
      <c r="XX13" s="1"/>
      <c r="XY13" s="1"/>
      <c r="XZ13" s="1"/>
      <c r="YA13" s="1"/>
      <c r="YB13" s="1"/>
      <c r="YC13" s="1"/>
      <c r="YD13" s="1"/>
      <c r="YE13" s="1"/>
      <c r="YF13" s="1"/>
      <c r="YG13" s="1"/>
      <c r="YH13" s="1"/>
      <c r="YI13" s="1"/>
      <c r="YJ13" s="1"/>
      <c r="YK13" s="1"/>
      <c r="YL13" s="1"/>
      <c r="YM13" s="1"/>
      <c r="YN13" s="1"/>
      <c r="YO13" s="1"/>
      <c r="YP13" s="1"/>
      <c r="YQ13" s="1"/>
      <c r="YR13" s="1"/>
      <c r="YS13" s="1"/>
      <c r="YT13" s="1"/>
      <c r="YU13" s="1"/>
      <c r="YV13" s="1"/>
      <c r="YW13" s="1"/>
      <c r="YX13" s="1"/>
      <c r="YY13" s="1"/>
      <c r="YZ13" s="1"/>
      <c r="ZA13" s="1"/>
      <c r="ZB13" s="1"/>
      <c r="ZC13" s="1"/>
      <c r="ZD13" s="1"/>
      <c r="ZE13" s="1"/>
      <c r="ZF13" s="1"/>
      <c r="ZG13" s="1"/>
      <c r="ZH13" s="1"/>
      <c r="ZI13" s="1"/>
      <c r="ZJ13" s="1"/>
      <c r="ZK13" s="1"/>
      <c r="ZL13" s="1"/>
      <c r="ZM13" s="1"/>
      <c r="ZN13" s="1"/>
      <c r="ZO13" s="1"/>
      <c r="ZP13" s="1"/>
      <c r="ZQ13" s="1"/>
      <c r="ZR13" s="1"/>
      <c r="ZS13" s="1"/>
      <c r="ZT13" s="1"/>
      <c r="ZU13" s="1"/>
      <c r="ZV13" s="1"/>
      <c r="ZW13" s="1"/>
      <c r="ZX13" s="1"/>
      <c r="ZY13" s="1"/>
      <c r="ZZ13" s="1"/>
      <c r="AAA13" s="1"/>
      <c r="AAB13" s="1"/>
      <c r="AAC13" s="1"/>
      <c r="AAD13" s="1"/>
      <c r="AAE13" s="1"/>
      <c r="AAF13" s="1"/>
      <c r="AAG13" s="1"/>
      <c r="AAH13" s="1"/>
      <c r="AAI13" s="1"/>
      <c r="AAJ13" s="1"/>
      <c r="AAK13" s="1"/>
      <c r="AAL13" s="1"/>
      <c r="AAM13" s="1"/>
      <c r="AAN13" s="1"/>
      <c r="AAO13" s="1"/>
      <c r="AAP13" s="1"/>
      <c r="AAQ13" s="1"/>
      <c r="AAR13" s="1"/>
      <c r="AAS13" s="1"/>
      <c r="AAT13" s="1"/>
      <c r="AAU13" s="1"/>
      <c r="AAV13" s="1"/>
      <c r="AAW13" s="1"/>
      <c r="AAX13" s="1"/>
      <c r="AAY13" s="1"/>
      <c r="AAZ13" s="1"/>
      <c r="ABA13" s="1"/>
      <c r="ABB13" s="1"/>
      <c r="ABC13" s="1"/>
      <c r="ABD13" s="1"/>
      <c r="ABE13" s="1"/>
      <c r="ABF13" s="1"/>
      <c r="ABG13" s="1"/>
      <c r="ABH13" s="1"/>
      <c r="ABI13" s="1"/>
      <c r="ABJ13" s="1"/>
      <c r="ABK13" s="1"/>
      <c r="ABL13" s="1"/>
      <c r="ABM13" s="1"/>
      <c r="ABN13" s="1"/>
      <c r="ABO13" s="1"/>
      <c r="ABP13" s="1"/>
      <c r="ABQ13" s="1"/>
      <c r="ABR13" s="1"/>
      <c r="ABS13" s="1"/>
      <c r="ABT13" s="1"/>
      <c r="ABU13" s="1"/>
      <c r="ABV13" s="1"/>
      <c r="ABW13" s="1"/>
      <c r="ABX13" s="1"/>
      <c r="ABY13" s="1"/>
      <c r="ABZ13" s="1"/>
      <c r="ACA13" s="1"/>
      <c r="ACB13" s="1"/>
      <c r="ACC13" s="1"/>
      <c r="ACD13" s="1"/>
      <c r="ACE13" s="1"/>
      <c r="ACF13" s="1"/>
      <c r="ACG13" s="1"/>
      <c r="ACH13" s="1"/>
      <c r="ACI13" s="1"/>
      <c r="ACJ13" s="1"/>
      <c r="ACK13" s="1"/>
      <c r="ACL13" s="1"/>
      <c r="ACM13" s="1"/>
      <c r="ACN13" s="1"/>
      <c r="ACO13" s="1"/>
      <c r="ACP13" s="1"/>
      <c r="ACQ13" s="1"/>
      <c r="ACR13" s="1"/>
      <c r="ACS13" s="1"/>
      <c r="ACT13" s="1"/>
      <c r="ACU13" s="1"/>
      <c r="ACV13" s="1"/>
      <c r="ACW13" s="1"/>
      <c r="ACX13" s="1"/>
      <c r="ACY13" s="1"/>
      <c r="ACZ13" s="1"/>
      <c r="ADA13" s="1"/>
      <c r="ADB13" s="1"/>
      <c r="ADC13" s="1"/>
      <c r="ADD13" s="1"/>
      <c r="ADE13" s="1"/>
      <c r="ADF13" s="1"/>
      <c r="ADG13" s="1"/>
      <c r="ADH13" s="1"/>
      <c r="ADI13" s="1"/>
      <c r="ADJ13" s="1"/>
      <c r="ADK13" s="1"/>
      <c r="ADL13" s="1"/>
      <c r="ADM13" s="1"/>
      <c r="ADN13" s="1"/>
      <c r="ADO13" s="1"/>
      <c r="ADP13" s="1"/>
      <c r="ADQ13" s="1"/>
      <c r="ADR13" s="1"/>
      <c r="ADS13" s="1"/>
      <c r="ADT13" s="1"/>
      <c r="ADU13" s="1"/>
      <c r="ADV13" s="1"/>
      <c r="ADW13" s="1"/>
      <c r="ADX13" s="1"/>
      <c r="ADY13" s="1"/>
      <c r="ADZ13" s="1"/>
      <c r="AEA13" s="1"/>
      <c r="AEB13" s="1"/>
      <c r="AEC13" s="1"/>
      <c r="AED13" s="1"/>
      <c r="AEE13" s="1"/>
      <c r="AEF13" s="1"/>
      <c r="AEG13" s="1"/>
      <c r="AEH13" s="1"/>
      <c r="AEI13" s="1"/>
      <c r="AEJ13" s="1"/>
      <c r="AEK13" s="1"/>
      <c r="AEL13" s="1"/>
      <c r="AEM13" s="1"/>
      <c r="AEN13" s="1"/>
      <c r="AEO13" s="1"/>
      <c r="AEP13" s="1"/>
      <c r="AEQ13" s="1"/>
      <c r="AER13" s="1"/>
      <c r="AES13" s="1"/>
      <c r="AET13" s="1"/>
      <c r="AEU13" s="1"/>
      <c r="AEV13" s="1"/>
      <c r="AEW13" s="1"/>
      <c r="AEX13" s="1"/>
      <c r="AEY13" s="1"/>
      <c r="AEZ13" s="1"/>
      <c r="AFA13" s="1"/>
      <c r="AFB13" s="1"/>
      <c r="AFC13" s="1"/>
      <c r="AFD13" s="1"/>
      <c r="AFE13" s="1"/>
      <c r="AFF13" s="1"/>
      <c r="AFG13" s="1"/>
      <c r="AFH13" s="1"/>
      <c r="AFI13" s="1"/>
      <c r="AFJ13" s="1"/>
      <c r="AFK13" s="1"/>
      <c r="AFL13" s="1"/>
      <c r="AFM13" s="1"/>
      <c r="AFN13" s="1"/>
      <c r="AFO13" s="1"/>
      <c r="AFP13" s="1"/>
      <c r="AFQ13" s="1"/>
      <c r="AFR13" s="1"/>
      <c r="AFS13" s="1"/>
      <c r="AFT13" s="1"/>
      <c r="AFU13" s="1"/>
      <c r="AFV13" s="1"/>
      <c r="AFW13" s="1"/>
      <c r="AFX13" s="1"/>
      <c r="AFY13" s="1"/>
      <c r="AFZ13" s="1"/>
      <c r="AGA13" s="1"/>
      <c r="AGB13" s="1"/>
      <c r="AGC13" s="1"/>
      <c r="AGD13" s="1"/>
      <c r="AGE13" s="1"/>
      <c r="AGF13" s="1"/>
      <c r="AGG13" s="1"/>
      <c r="AGH13" s="1"/>
      <c r="AGI13" s="1"/>
      <c r="AGJ13" s="1"/>
      <c r="AGK13" s="1"/>
      <c r="AGL13" s="1"/>
      <c r="AGM13" s="1"/>
      <c r="AGN13" s="1"/>
    </row>
    <row r="14" spans="1:872" s="37" customFormat="1" ht="18.75" x14ac:dyDescent="0.25">
      <c r="A14" s="101" t="s">
        <v>3</v>
      </c>
      <c r="B14" s="102"/>
      <c r="C14" s="34">
        <v>181262</v>
      </c>
      <c r="D14" s="35">
        <v>188979</v>
      </c>
      <c r="E14" s="35">
        <v>262790</v>
      </c>
      <c r="F14" s="35">
        <v>324597</v>
      </c>
      <c r="G14" s="35">
        <v>389206</v>
      </c>
      <c r="H14" s="35">
        <v>414294</v>
      </c>
      <c r="I14" s="35">
        <v>424555</v>
      </c>
      <c r="J14" s="35">
        <v>484833</v>
      </c>
      <c r="K14" s="35">
        <v>554710</v>
      </c>
      <c r="L14" s="35">
        <v>617834.58899999992</v>
      </c>
      <c r="M14" s="35">
        <v>633076</v>
      </c>
      <c r="N14" s="35">
        <v>744028</v>
      </c>
      <c r="O14" s="35">
        <v>810858</v>
      </c>
      <c r="P14" s="35">
        <v>871327</v>
      </c>
      <c r="Q14" s="35">
        <v>857335.19500000263</v>
      </c>
      <c r="R14" s="36">
        <f t="shared" si="3"/>
        <v>-1.6058041355309055E-2</v>
      </c>
      <c r="S14" s="36">
        <f>+(Q14/H14)^(1/(Q2-H2))-1</f>
        <v>8.416044077337248E-2</v>
      </c>
      <c r="T14" s="36">
        <f t="shared" si="4"/>
        <v>1.0693883932666237</v>
      </c>
      <c r="U14" s="35">
        <v>868895</v>
      </c>
      <c r="V14" s="35">
        <v>872035</v>
      </c>
      <c r="W14" s="35">
        <v>1015312.04</v>
      </c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  <c r="LC14" s="1"/>
      <c r="LD14" s="1"/>
      <c r="LE14" s="1"/>
      <c r="LF14" s="1"/>
      <c r="LG14" s="1"/>
      <c r="LH14" s="1"/>
      <c r="LI14" s="1"/>
      <c r="LJ14" s="1"/>
      <c r="LK14" s="1"/>
      <c r="LL14" s="1"/>
      <c r="LM14" s="1"/>
      <c r="LN14" s="1"/>
      <c r="LO14" s="1"/>
      <c r="LP14" s="1"/>
      <c r="LQ14" s="1"/>
      <c r="LR14" s="1"/>
      <c r="LS14" s="1"/>
      <c r="LT14" s="1"/>
      <c r="LU14" s="1"/>
      <c r="LV14" s="1"/>
      <c r="LW14" s="1"/>
      <c r="LX14" s="1"/>
      <c r="LY14" s="1"/>
      <c r="LZ14" s="1"/>
      <c r="MA14" s="1"/>
      <c r="MB14" s="1"/>
      <c r="MC14" s="1"/>
      <c r="MD14" s="1"/>
      <c r="ME14" s="1"/>
      <c r="MF14" s="1"/>
      <c r="MG14" s="1"/>
      <c r="MH14" s="1"/>
      <c r="MI14" s="1"/>
      <c r="MJ14" s="1"/>
      <c r="MK14" s="1"/>
      <c r="ML14" s="1"/>
      <c r="MM14" s="1"/>
      <c r="MN14" s="1"/>
      <c r="MO14" s="1"/>
      <c r="MP14" s="1"/>
      <c r="MQ14" s="1"/>
      <c r="MR14" s="1"/>
      <c r="MS14" s="1"/>
      <c r="MT14" s="1"/>
      <c r="MU14" s="1"/>
      <c r="MV14" s="1"/>
      <c r="MW14" s="1"/>
      <c r="MX14" s="1"/>
      <c r="MY14" s="1"/>
      <c r="MZ14" s="1"/>
      <c r="NA14" s="1"/>
      <c r="NB14" s="1"/>
      <c r="NC14" s="1"/>
      <c r="ND14" s="1"/>
      <c r="NE14" s="1"/>
      <c r="NF14" s="1"/>
      <c r="NG14" s="1"/>
      <c r="NH14" s="1"/>
      <c r="NI14" s="1"/>
      <c r="NJ14" s="1"/>
      <c r="NK14" s="1"/>
      <c r="NL14" s="1"/>
      <c r="NM14" s="1"/>
      <c r="NN14" s="1"/>
      <c r="NO14" s="1"/>
      <c r="NP14" s="1"/>
      <c r="NQ14" s="1"/>
      <c r="NR14" s="1"/>
      <c r="NS14" s="1"/>
      <c r="NT14" s="1"/>
      <c r="NU14" s="1"/>
      <c r="NV14" s="1"/>
      <c r="NW14" s="1"/>
      <c r="NX14" s="1"/>
      <c r="NY14" s="1"/>
      <c r="NZ14" s="1"/>
      <c r="OA14" s="1"/>
      <c r="OB14" s="1"/>
      <c r="OC14" s="1"/>
      <c r="OD14" s="1"/>
      <c r="OE14" s="1"/>
      <c r="OF14" s="1"/>
      <c r="OG14" s="1"/>
      <c r="OH14" s="1"/>
      <c r="OI14" s="1"/>
      <c r="OJ14" s="1"/>
      <c r="OK14" s="1"/>
      <c r="OL14" s="1"/>
      <c r="OM14" s="1"/>
      <c r="ON14" s="1"/>
      <c r="OO14" s="1"/>
      <c r="OP14" s="1"/>
      <c r="OQ14" s="1"/>
      <c r="OR14" s="1"/>
      <c r="OS14" s="1"/>
      <c r="OT14" s="1"/>
      <c r="OU14" s="1"/>
      <c r="OV14" s="1"/>
      <c r="OW14" s="1"/>
      <c r="OX14" s="1"/>
      <c r="OY14" s="1"/>
      <c r="OZ14" s="1"/>
      <c r="PA14" s="1"/>
      <c r="PB14" s="1"/>
      <c r="PC14" s="1"/>
      <c r="PD14" s="1"/>
      <c r="PE14" s="1"/>
      <c r="PF14" s="1"/>
      <c r="PG14" s="1"/>
      <c r="PH14" s="1"/>
      <c r="PI14" s="1"/>
      <c r="PJ14" s="1"/>
      <c r="PK14" s="1"/>
      <c r="PL14" s="1"/>
      <c r="PM14" s="1"/>
      <c r="PN14" s="1"/>
      <c r="PO14" s="1"/>
      <c r="PP14" s="1"/>
      <c r="PQ14" s="1"/>
      <c r="PR14" s="1"/>
      <c r="PS14" s="1"/>
      <c r="PT14" s="1"/>
      <c r="PU14" s="1"/>
      <c r="PV14" s="1"/>
      <c r="PW14" s="1"/>
      <c r="PX14" s="1"/>
      <c r="PY14" s="1"/>
      <c r="PZ14" s="1"/>
      <c r="QA14" s="1"/>
      <c r="QB14" s="1"/>
      <c r="QC14" s="1"/>
      <c r="QD14" s="1"/>
      <c r="QE14" s="1"/>
      <c r="QF14" s="1"/>
      <c r="QG14" s="1"/>
      <c r="QH14" s="1"/>
      <c r="QI14" s="1"/>
      <c r="QJ14" s="1"/>
      <c r="QK14" s="1"/>
      <c r="QL14" s="1"/>
      <c r="QM14" s="1"/>
      <c r="QN14" s="1"/>
      <c r="QO14" s="1"/>
      <c r="QP14" s="1"/>
      <c r="QQ14" s="1"/>
      <c r="QR14" s="1"/>
      <c r="QS14" s="1"/>
      <c r="QT14" s="1"/>
      <c r="QU14" s="1"/>
      <c r="QV14" s="1"/>
      <c r="QW14" s="1"/>
      <c r="QX14" s="1"/>
      <c r="QY14" s="1"/>
      <c r="QZ14" s="1"/>
      <c r="RA14" s="1"/>
      <c r="RB14" s="1"/>
      <c r="RC14" s="1"/>
      <c r="RD14" s="1"/>
      <c r="RE14" s="1"/>
      <c r="RF14" s="1"/>
      <c r="RG14" s="1"/>
      <c r="RH14" s="1"/>
      <c r="RI14" s="1"/>
      <c r="RJ14" s="1"/>
      <c r="RK14" s="1"/>
      <c r="RL14" s="1"/>
      <c r="RM14" s="1"/>
      <c r="RN14" s="1"/>
      <c r="RO14" s="1"/>
      <c r="RP14" s="1"/>
      <c r="RQ14" s="1"/>
      <c r="RR14" s="1"/>
      <c r="RS14" s="1"/>
      <c r="RT14" s="1"/>
      <c r="RU14" s="1"/>
      <c r="RV14" s="1"/>
      <c r="RW14" s="1"/>
      <c r="RX14" s="1"/>
      <c r="RY14" s="1"/>
      <c r="RZ14" s="1"/>
      <c r="SA14" s="1"/>
      <c r="SB14" s="1"/>
      <c r="SC14" s="1"/>
      <c r="SD14" s="1"/>
      <c r="SE14" s="1"/>
      <c r="SF14" s="1"/>
      <c r="SG14" s="1"/>
      <c r="SH14" s="1"/>
      <c r="SI14" s="1"/>
      <c r="SJ14" s="1"/>
      <c r="SK14" s="1"/>
      <c r="SL14" s="1"/>
      <c r="SM14" s="1"/>
      <c r="SN14" s="1"/>
      <c r="SO14" s="1"/>
      <c r="SP14" s="1"/>
      <c r="SQ14" s="1"/>
      <c r="SR14" s="1"/>
      <c r="SS14" s="1"/>
      <c r="ST14" s="1"/>
      <c r="SU14" s="1"/>
      <c r="SV14" s="1"/>
      <c r="SW14" s="1"/>
      <c r="SX14" s="1"/>
      <c r="SY14" s="1"/>
      <c r="SZ14" s="1"/>
      <c r="TA14" s="1"/>
      <c r="TB14" s="1"/>
      <c r="TC14" s="1"/>
      <c r="TD14" s="1"/>
      <c r="TE14" s="1"/>
      <c r="TF14" s="1"/>
      <c r="TG14" s="1"/>
      <c r="TH14" s="1"/>
      <c r="TI14" s="1"/>
      <c r="TJ14" s="1"/>
      <c r="TK14" s="1"/>
      <c r="TL14" s="1"/>
      <c r="TM14" s="1"/>
      <c r="TN14" s="1"/>
      <c r="TO14" s="1"/>
      <c r="TP14" s="1"/>
      <c r="TQ14" s="1"/>
      <c r="TR14" s="1"/>
      <c r="TS14" s="1"/>
      <c r="TT14" s="1"/>
      <c r="TU14" s="1"/>
      <c r="TV14" s="1"/>
      <c r="TW14" s="1"/>
      <c r="TX14" s="1"/>
      <c r="TY14" s="1"/>
      <c r="TZ14" s="1"/>
      <c r="UA14" s="1"/>
      <c r="UB14" s="1"/>
      <c r="UC14" s="1"/>
      <c r="UD14" s="1"/>
      <c r="UE14" s="1"/>
      <c r="UF14" s="1"/>
      <c r="UG14" s="1"/>
      <c r="UH14" s="1"/>
      <c r="UI14" s="1"/>
      <c r="UJ14" s="1"/>
      <c r="UK14" s="1"/>
      <c r="UL14" s="1"/>
      <c r="UM14" s="1"/>
      <c r="UN14" s="1"/>
      <c r="UO14" s="1"/>
      <c r="UP14" s="1"/>
      <c r="UQ14" s="1"/>
      <c r="UR14" s="1"/>
      <c r="US14" s="1"/>
      <c r="UT14" s="1"/>
      <c r="UU14" s="1"/>
      <c r="UV14" s="1"/>
      <c r="UW14" s="1"/>
      <c r="UX14" s="1"/>
      <c r="UY14" s="1"/>
      <c r="UZ14" s="1"/>
      <c r="VA14" s="1"/>
      <c r="VB14" s="1"/>
      <c r="VC14" s="1"/>
      <c r="VD14" s="1"/>
      <c r="VE14" s="1"/>
      <c r="VF14" s="1"/>
      <c r="VG14" s="1"/>
      <c r="VH14" s="1"/>
      <c r="VI14" s="1"/>
      <c r="VJ14" s="1"/>
      <c r="VK14" s="1"/>
      <c r="VL14" s="1"/>
      <c r="VM14" s="1"/>
      <c r="VN14" s="1"/>
      <c r="VO14" s="1"/>
      <c r="VP14" s="1"/>
      <c r="VQ14" s="1"/>
      <c r="VR14" s="1"/>
      <c r="VS14" s="1"/>
      <c r="VT14" s="1"/>
      <c r="VU14" s="1"/>
      <c r="VV14" s="1"/>
      <c r="VW14" s="1"/>
      <c r="VX14" s="1"/>
      <c r="VY14" s="1"/>
      <c r="VZ14" s="1"/>
      <c r="WA14" s="1"/>
      <c r="WB14" s="1"/>
      <c r="WC14" s="1"/>
      <c r="WD14" s="1"/>
      <c r="WE14" s="1"/>
      <c r="WF14" s="1"/>
      <c r="WG14" s="1"/>
      <c r="WH14" s="1"/>
      <c r="WI14" s="1"/>
      <c r="WJ14" s="1"/>
      <c r="WK14" s="1"/>
      <c r="WL14" s="1"/>
      <c r="WM14" s="1"/>
      <c r="WN14" s="1"/>
      <c r="WO14" s="1"/>
      <c r="WP14" s="1"/>
      <c r="WQ14" s="1"/>
      <c r="WR14" s="1"/>
      <c r="WS14" s="1"/>
      <c r="WT14" s="1"/>
      <c r="WU14" s="1"/>
      <c r="WV14" s="1"/>
      <c r="WW14" s="1"/>
      <c r="WX14" s="1"/>
      <c r="WY14" s="1"/>
      <c r="WZ14" s="1"/>
      <c r="XA14" s="1"/>
      <c r="XB14" s="1"/>
      <c r="XC14" s="1"/>
      <c r="XD14" s="1"/>
      <c r="XE14" s="1"/>
      <c r="XF14" s="1"/>
      <c r="XG14" s="1"/>
      <c r="XH14" s="1"/>
      <c r="XI14" s="1"/>
      <c r="XJ14" s="1"/>
      <c r="XK14" s="1"/>
      <c r="XL14" s="1"/>
      <c r="XM14" s="1"/>
      <c r="XN14" s="1"/>
      <c r="XO14" s="1"/>
      <c r="XP14" s="1"/>
      <c r="XQ14" s="1"/>
      <c r="XR14" s="1"/>
      <c r="XS14" s="1"/>
      <c r="XT14" s="1"/>
      <c r="XU14" s="1"/>
      <c r="XV14" s="1"/>
      <c r="XW14" s="1"/>
      <c r="XX14" s="1"/>
      <c r="XY14" s="1"/>
      <c r="XZ14" s="1"/>
      <c r="YA14" s="1"/>
      <c r="YB14" s="1"/>
      <c r="YC14" s="1"/>
      <c r="YD14" s="1"/>
      <c r="YE14" s="1"/>
      <c r="YF14" s="1"/>
      <c r="YG14" s="1"/>
      <c r="YH14" s="1"/>
      <c r="YI14" s="1"/>
      <c r="YJ14" s="1"/>
      <c r="YK14" s="1"/>
      <c r="YL14" s="1"/>
      <c r="YM14" s="1"/>
      <c r="YN14" s="1"/>
      <c r="YO14" s="1"/>
      <c r="YP14" s="1"/>
      <c r="YQ14" s="1"/>
      <c r="YR14" s="1"/>
      <c r="YS14" s="1"/>
      <c r="YT14" s="1"/>
      <c r="YU14" s="1"/>
      <c r="YV14" s="1"/>
      <c r="YW14" s="1"/>
      <c r="YX14" s="1"/>
      <c r="YY14" s="1"/>
      <c r="YZ14" s="1"/>
      <c r="ZA14" s="1"/>
      <c r="ZB14" s="1"/>
      <c r="ZC14" s="1"/>
      <c r="ZD14" s="1"/>
      <c r="ZE14" s="1"/>
      <c r="ZF14" s="1"/>
      <c r="ZG14" s="1"/>
      <c r="ZH14" s="1"/>
      <c r="ZI14" s="1"/>
      <c r="ZJ14" s="1"/>
      <c r="ZK14" s="1"/>
      <c r="ZL14" s="1"/>
      <c r="ZM14" s="1"/>
      <c r="ZN14" s="1"/>
      <c r="ZO14" s="1"/>
      <c r="ZP14" s="1"/>
      <c r="ZQ14" s="1"/>
      <c r="ZR14" s="1"/>
      <c r="ZS14" s="1"/>
      <c r="ZT14" s="1"/>
      <c r="ZU14" s="1"/>
      <c r="ZV14" s="1"/>
      <c r="ZW14" s="1"/>
      <c r="ZX14" s="1"/>
      <c r="ZY14" s="1"/>
      <c r="ZZ14" s="1"/>
      <c r="AAA14" s="1"/>
      <c r="AAB14" s="1"/>
      <c r="AAC14" s="1"/>
      <c r="AAD14" s="1"/>
      <c r="AAE14" s="1"/>
      <c r="AAF14" s="1"/>
      <c r="AAG14" s="1"/>
      <c r="AAH14" s="1"/>
      <c r="AAI14" s="1"/>
      <c r="AAJ14" s="1"/>
      <c r="AAK14" s="1"/>
      <c r="AAL14" s="1"/>
      <c r="AAM14" s="1"/>
      <c r="AAN14" s="1"/>
      <c r="AAO14" s="1"/>
      <c r="AAP14" s="1"/>
      <c r="AAQ14" s="1"/>
      <c r="AAR14" s="1"/>
      <c r="AAS14" s="1"/>
      <c r="AAT14" s="1"/>
      <c r="AAU14" s="1"/>
      <c r="AAV14" s="1"/>
      <c r="AAW14" s="1"/>
      <c r="AAX14" s="1"/>
      <c r="AAY14" s="1"/>
      <c r="AAZ14" s="1"/>
      <c r="ABA14" s="1"/>
      <c r="ABB14" s="1"/>
      <c r="ABC14" s="1"/>
      <c r="ABD14" s="1"/>
      <c r="ABE14" s="1"/>
      <c r="ABF14" s="1"/>
      <c r="ABG14" s="1"/>
      <c r="ABH14" s="1"/>
      <c r="ABI14" s="1"/>
      <c r="ABJ14" s="1"/>
      <c r="ABK14" s="1"/>
      <c r="ABL14" s="1"/>
      <c r="ABM14" s="1"/>
      <c r="ABN14" s="1"/>
      <c r="ABO14" s="1"/>
      <c r="ABP14" s="1"/>
      <c r="ABQ14" s="1"/>
      <c r="ABR14" s="1"/>
      <c r="ABS14" s="1"/>
      <c r="ABT14" s="1"/>
      <c r="ABU14" s="1"/>
      <c r="ABV14" s="1"/>
      <c r="ABW14" s="1"/>
      <c r="ABX14" s="1"/>
      <c r="ABY14" s="1"/>
      <c r="ABZ14" s="1"/>
      <c r="ACA14" s="1"/>
      <c r="ACB14" s="1"/>
      <c r="ACC14" s="1"/>
      <c r="ACD14" s="1"/>
      <c r="ACE14" s="1"/>
      <c r="ACF14" s="1"/>
      <c r="ACG14" s="1"/>
      <c r="ACH14" s="1"/>
      <c r="ACI14" s="1"/>
      <c r="ACJ14" s="1"/>
      <c r="ACK14" s="1"/>
      <c r="ACL14" s="1"/>
      <c r="ACM14" s="1"/>
      <c r="ACN14" s="1"/>
      <c r="ACO14" s="1"/>
      <c r="ACP14" s="1"/>
      <c r="ACQ14" s="1"/>
      <c r="ACR14" s="1"/>
      <c r="ACS14" s="1"/>
      <c r="ACT14" s="1"/>
      <c r="ACU14" s="1"/>
      <c r="ACV14" s="1"/>
      <c r="ACW14" s="1"/>
      <c r="ACX14" s="1"/>
      <c r="ACY14" s="1"/>
      <c r="ACZ14" s="1"/>
      <c r="ADA14" s="1"/>
      <c r="ADB14" s="1"/>
      <c r="ADC14" s="1"/>
      <c r="ADD14" s="1"/>
      <c r="ADE14" s="1"/>
      <c r="ADF14" s="1"/>
      <c r="ADG14" s="1"/>
      <c r="ADH14" s="1"/>
      <c r="ADI14" s="1"/>
      <c r="ADJ14" s="1"/>
      <c r="ADK14" s="1"/>
      <c r="ADL14" s="1"/>
      <c r="ADM14" s="1"/>
      <c r="ADN14" s="1"/>
      <c r="ADO14" s="1"/>
      <c r="ADP14" s="1"/>
      <c r="ADQ14" s="1"/>
      <c r="ADR14" s="1"/>
      <c r="ADS14" s="1"/>
      <c r="ADT14" s="1"/>
      <c r="ADU14" s="1"/>
      <c r="ADV14" s="1"/>
      <c r="ADW14" s="1"/>
      <c r="ADX14" s="1"/>
      <c r="ADY14" s="1"/>
      <c r="ADZ14" s="1"/>
      <c r="AEA14" s="1"/>
      <c r="AEB14" s="1"/>
      <c r="AEC14" s="1"/>
      <c r="AED14" s="1"/>
      <c r="AEE14" s="1"/>
      <c r="AEF14" s="1"/>
      <c r="AEG14" s="1"/>
      <c r="AEH14" s="1"/>
      <c r="AEI14" s="1"/>
      <c r="AEJ14" s="1"/>
      <c r="AEK14" s="1"/>
      <c r="AEL14" s="1"/>
      <c r="AEM14" s="1"/>
      <c r="AEN14" s="1"/>
      <c r="AEO14" s="1"/>
      <c r="AEP14" s="1"/>
      <c r="AEQ14" s="1"/>
      <c r="AER14" s="1"/>
      <c r="AES14" s="1"/>
      <c r="AET14" s="1"/>
      <c r="AEU14" s="1"/>
      <c r="AEV14" s="1"/>
      <c r="AEW14" s="1"/>
      <c r="AEX14" s="1"/>
      <c r="AEY14" s="1"/>
      <c r="AEZ14" s="1"/>
      <c r="AFA14" s="1"/>
      <c r="AFB14" s="1"/>
      <c r="AFC14" s="1"/>
      <c r="AFD14" s="1"/>
      <c r="AFE14" s="1"/>
      <c r="AFF14" s="1"/>
      <c r="AFG14" s="1"/>
      <c r="AFH14" s="1"/>
      <c r="AFI14" s="1"/>
      <c r="AFJ14" s="1"/>
      <c r="AFK14" s="1"/>
      <c r="AFL14" s="1"/>
      <c r="AFM14" s="1"/>
      <c r="AFN14" s="1"/>
      <c r="AFO14" s="1"/>
      <c r="AFP14" s="1"/>
      <c r="AFQ14" s="1"/>
      <c r="AFR14" s="1"/>
      <c r="AFS14" s="1"/>
      <c r="AFT14" s="1"/>
      <c r="AFU14" s="1"/>
      <c r="AFV14" s="1"/>
      <c r="AFW14" s="1"/>
      <c r="AFX14" s="1"/>
      <c r="AFY14" s="1"/>
      <c r="AFZ14" s="1"/>
      <c r="AGA14" s="1"/>
      <c r="AGB14" s="1"/>
      <c r="AGC14" s="1"/>
      <c r="AGD14" s="1"/>
      <c r="AGE14" s="1"/>
      <c r="AGF14" s="1"/>
      <c r="AGG14" s="1"/>
      <c r="AGH14" s="1"/>
      <c r="AGI14" s="1"/>
      <c r="AGJ14" s="1"/>
      <c r="AGK14" s="1"/>
      <c r="AGL14" s="1"/>
      <c r="AGM14" s="1"/>
      <c r="AGN14" s="1"/>
    </row>
    <row r="15" spans="1:872" s="41" customFormat="1" ht="18.75" x14ac:dyDescent="0.25">
      <c r="A15" s="95" t="s">
        <v>4</v>
      </c>
      <c r="B15" s="96"/>
      <c r="C15" s="38">
        <v>715603</v>
      </c>
      <c r="D15" s="39">
        <v>775101</v>
      </c>
      <c r="E15" s="39">
        <v>901559</v>
      </c>
      <c r="F15" s="39">
        <v>979644</v>
      </c>
      <c r="G15" s="39">
        <v>971344</v>
      </c>
      <c r="H15" s="39">
        <v>1131890</v>
      </c>
      <c r="I15" s="39">
        <v>1219459</v>
      </c>
      <c r="J15" s="39">
        <v>1241512</v>
      </c>
      <c r="K15" s="39">
        <v>1466366</v>
      </c>
      <c r="L15" s="39">
        <v>1631638.6460000002</v>
      </c>
      <c r="M15" s="39">
        <v>1616057</v>
      </c>
      <c r="N15" s="39">
        <v>1851289</v>
      </c>
      <c r="O15" s="39">
        <v>2082142.13</v>
      </c>
      <c r="P15" s="39">
        <v>2201504</v>
      </c>
      <c r="Q15" s="39">
        <v>2219578.5040000076</v>
      </c>
      <c r="R15" s="40">
        <f t="shared" si="3"/>
        <v>8.2100709333290511E-3</v>
      </c>
      <c r="S15" s="40">
        <f>+(Q15/H15)^(1/(Q2-H2))-1</f>
        <v>7.769595830861209E-2</v>
      </c>
      <c r="T15" s="40">
        <f t="shared" si="4"/>
        <v>0.96094894733587866</v>
      </c>
      <c r="U15" s="39">
        <v>2551651</v>
      </c>
      <c r="V15" s="39">
        <v>2861319</v>
      </c>
      <c r="W15" s="39">
        <v>3183216</v>
      </c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  <c r="LC15" s="1"/>
      <c r="LD15" s="1"/>
      <c r="LE15" s="1"/>
      <c r="LF15" s="1"/>
      <c r="LG15" s="1"/>
      <c r="LH15" s="1"/>
      <c r="LI15" s="1"/>
      <c r="LJ15" s="1"/>
      <c r="LK15" s="1"/>
      <c r="LL15" s="1"/>
      <c r="LM15" s="1"/>
      <c r="LN15" s="1"/>
      <c r="LO15" s="1"/>
      <c r="LP15" s="1"/>
      <c r="LQ15" s="1"/>
      <c r="LR15" s="1"/>
      <c r="LS15" s="1"/>
      <c r="LT15" s="1"/>
      <c r="LU15" s="1"/>
      <c r="LV15" s="1"/>
      <c r="LW15" s="1"/>
      <c r="LX15" s="1"/>
      <c r="LY15" s="1"/>
      <c r="LZ15" s="1"/>
      <c r="MA15" s="1"/>
      <c r="MB15" s="1"/>
      <c r="MC15" s="1"/>
      <c r="MD15" s="1"/>
      <c r="ME15" s="1"/>
      <c r="MF15" s="1"/>
      <c r="MG15" s="1"/>
      <c r="MH15" s="1"/>
      <c r="MI15" s="1"/>
      <c r="MJ15" s="1"/>
      <c r="MK15" s="1"/>
      <c r="ML15" s="1"/>
      <c r="MM15" s="1"/>
      <c r="MN15" s="1"/>
      <c r="MO15" s="1"/>
      <c r="MP15" s="1"/>
      <c r="MQ15" s="1"/>
      <c r="MR15" s="1"/>
      <c r="MS15" s="1"/>
      <c r="MT15" s="1"/>
      <c r="MU15" s="1"/>
      <c r="MV15" s="1"/>
      <c r="MW15" s="1"/>
      <c r="MX15" s="1"/>
      <c r="MY15" s="1"/>
      <c r="MZ15" s="1"/>
      <c r="NA15" s="1"/>
      <c r="NB15" s="1"/>
      <c r="NC15" s="1"/>
      <c r="ND15" s="1"/>
      <c r="NE15" s="1"/>
      <c r="NF15" s="1"/>
      <c r="NG15" s="1"/>
      <c r="NH15" s="1"/>
      <c r="NI15" s="1"/>
      <c r="NJ15" s="1"/>
      <c r="NK15" s="1"/>
      <c r="NL15" s="1"/>
      <c r="NM15" s="1"/>
      <c r="NN15" s="1"/>
      <c r="NO15" s="1"/>
      <c r="NP15" s="1"/>
      <c r="NQ15" s="1"/>
      <c r="NR15" s="1"/>
      <c r="NS15" s="1"/>
      <c r="NT15" s="1"/>
      <c r="NU15" s="1"/>
      <c r="NV15" s="1"/>
      <c r="NW15" s="1"/>
      <c r="NX15" s="1"/>
      <c r="NY15" s="1"/>
      <c r="NZ15" s="1"/>
      <c r="OA15" s="1"/>
      <c r="OB15" s="1"/>
      <c r="OC15" s="1"/>
      <c r="OD15" s="1"/>
      <c r="OE15" s="1"/>
      <c r="OF15" s="1"/>
      <c r="OG15" s="1"/>
      <c r="OH15" s="1"/>
      <c r="OI15" s="1"/>
      <c r="OJ15" s="1"/>
      <c r="OK15" s="1"/>
      <c r="OL15" s="1"/>
      <c r="OM15" s="1"/>
      <c r="ON15" s="1"/>
      <c r="OO15" s="1"/>
      <c r="OP15" s="1"/>
      <c r="OQ15" s="1"/>
      <c r="OR15" s="1"/>
      <c r="OS15" s="1"/>
      <c r="OT15" s="1"/>
      <c r="OU15" s="1"/>
      <c r="OV15" s="1"/>
      <c r="OW15" s="1"/>
      <c r="OX15" s="1"/>
      <c r="OY15" s="1"/>
      <c r="OZ15" s="1"/>
      <c r="PA15" s="1"/>
      <c r="PB15" s="1"/>
      <c r="PC15" s="1"/>
      <c r="PD15" s="1"/>
      <c r="PE15" s="1"/>
      <c r="PF15" s="1"/>
      <c r="PG15" s="1"/>
      <c r="PH15" s="1"/>
      <c r="PI15" s="1"/>
      <c r="PJ15" s="1"/>
      <c r="PK15" s="1"/>
      <c r="PL15" s="1"/>
      <c r="PM15" s="1"/>
      <c r="PN15" s="1"/>
      <c r="PO15" s="1"/>
      <c r="PP15" s="1"/>
      <c r="PQ15" s="1"/>
      <c r="PR15" s="1"/>
      <c r="PS15" s="1"/>
      <c r="PT15" s="1"/>
      <c r="PU15" s="1"/>
      <c r="PV15" s="1"/>
      <c r="PW15" s="1"/>
      <c r="PX15" s="1"/>
      <c r="PY15" s="1"/>
      <c r="PZ15" s="1"/>
      <c r="QA15" s="1"/>
      <c r="QB15" s="1"/>
      <c r="QC15" s="1"/>
      <c r="QD15" s="1"/>
      <c r="QE15" s="1"/>
      <c r="QF15" s="1"/>
      <c r="QG15" s="1"/>
      <c r="QH15" s="1"/>
      <c r="QI15" s="1"/>
      <c r="QJ15" s="1"/>
      <c r="QK15" s="1"/>
      <c r="QL15" s="1"/>
      <c r="QM15" s="1"/>
      <c r="QN15" s="1"/>
      <c r="QO15" s="1"/>
      <c r="QP15" s="1"/>
      <c r="QQ15" s="1"/>
      <c r="QR15" s="1"/>
      <c r="QS15" s="1"/>
      <c r="QT15" s="1"/>
      <c r="QU15" s="1"/>
      <c r="QV15" s="1"/>
      <c r="QW15" s="1"/>
      <c r="QX15" s="1"/>
      <c r="QY15" s="1"/>
      <c r="QZ15" s="1"/>
      <c r="RA15" s="1"/>
      <c r="RB15" s="1"/>
      <c r="RC15" s="1"/>
      <c r="RD15" s="1"/>
      <c r="RE15" s="1"/>
      <c r="RF15" s="1"/>
      <c r="RG15" s="1"/>
      <c r="RH15" s="1"/>
      <c r="RI15" s="1"/>
      <c r="RJ15" s="1"/>
      <c r="RK15" s="1"/>
      <c r="RL15" s="1"/>
      <c r="RM15" s="1"/>
      <c r="RN15" s="1"/>
      <c r="RO15" s="1"/>
      <c r="RP15" s="1"/>
      <c r="RQ15" s="1"/>
      <c r="RR15" s="1"/>
      <c r="RS15" s="1"/>
      <c r="RT15" s="1"/>
      <c r="RU15" s="1"/>
      <c r="RV15" s="1"/>
      <c r="RW15" s="1"/>
      <c r="RX15" s="1"/>
      <c r="RY15" s="1"/>
      <c r="RZ15" s="1"/>
      <c r="SA15" s="1"/>
      <c r="SB15" s="1"/>
      <c r="SC15" s="1"/>
      <c r="SD15" s="1"/>
      <c r="SE15" s="1"/>
      <c r="SF15" s="1"/>
      <c r="SG15" s="1"/>
      <c r="SH15" s="1"/>
      <c r="SI15" s="1"/>
      <c r="SJ15" s="1"/>
      <c r="SK15" s="1"/>
      <c r="SL15" s="1"/>
      <c r="SM15" s="1"/>
      <c r="SN15" s="1"/>
      <c r="SO15" s="1"/>
      <c r="SP15" s="1"/>
      <c r="SQ15" s="1"/>
      <c r="SR15" s="1"/>
      <c r="SS15" s="1"/>
      <c r="ST15" s="1"/>
      <c r="SU15" s="1"/>
      <c r="SV15" s="1"/>
      <c r="SW15" s="1"/>
      <c r="SX15" s="1"/>
      <c r="SY15" s="1"/>
      <c r="SZ15" s="1"/>
      <c r="TA15" s="1"/>
      <c r="TB15" s="1"/>
      <c r="TC15" s="1"/>
      <c r="TD15" s="1"/>
      <c r="TE15" s="1"/>
      <c r="TF15" s="1"/>
      <c r="TG15" s="1"/>
      <c r="TH15" s="1"/>
      <c r="TI15" s="1"/>
      <c r="TJ15" s="1"/>
      <c r="TK15" s="1"/>
      <c r="TL15" s="1"/>
      <c r="TM15" s="1"/>
      <c r="TN15" s="1"/>
      <c r="TO15" s="1"/>
      <c r="TP15" s="1"/>
      <c r="TQ15" s="1"/>
      <c r="TR15" s="1"/>
      <c r="TS15" s="1"/>
      <c r="TT15" s="1"/>
      <c r="TU15" s="1"/>
      <c r="TV15" s="1"/>
      <c r="TW15" s="1"/>
      <c r="TX15" s="1"/>
      <c r="TY15" s="1"/>
      <c r="TZ15" s="1"/>
      <c r="UA15" s="1"/>
      <c r="UB15" s="1"/>
      <c r="UC15" s="1"/>
      <c r="UD15" s="1"/>
      <c r="UE15" s="1"/>
      <c r="UF15" s="1"/>
      <c r="UG15" s="1"/>
      <c r="UH15" s="1"/>
      <c r="UI15" s="1"/>
      <c r="UJ15" s="1"/>
      <c r="UK15" s="1"/>
      <c r="UL15" s="1"/>
      <c r="UM15" s="1"/>
      <c r="UN15" s="1"/>
      <c r="UO15" s="1"/>
      <c r="UP15" s="1"/>
      <c r="UQ15" s="1"/>
      <c r="UR15" s="1"/>
      <c r="US15" s="1"/>
      <c r="UT15" s="1"/>
      <c r="UU15" s="1"/>
      <c r="UV15" s="1"/>
      <c r="UW15" s="1"/>
      <c r="UX15" s="1"/>
      <c r="UY15" s="1"/>
      <c r="UZ15" s="1"/>
      <c r="VA15" s="1"/>
      <c r="VB15" s="1"/>
      <c r="VC15" s="1"/>
      <c r="VD15" s="1"/>
      <c r="VE15" s="1"/>
      <c r="VF15" s="1"/>
      <c r="VG15" s="1"/>
      <c r="VH15" s="1"/>
      <c r="VI15" s="1"/>
      <c r="VJ15" s="1"/>
      <c r="VK15" s="1"/>
      <c r="VL15" s="1"/>
      <c r="VM15" s="1"/>
      <c r="VN15" s="1"/>
      <c r="VO15" s="1"/>
      <c r="VP15" s="1"/>
      <c r="VQ15" s="1"/>
      <c r="VR15" s="1"/>
      <c r="VS15" s="1"/>
      <c r="VT15" s="1"/>
      <c r="VU15" s="1"/>
      <c r="VV15" s="1"/>
      <c r="VW15" s="1"/>
      <c r="VX15" s="1"/>
      <c r="VY15" s="1"/>
      <c r="VZ15" s="1"/>
      <c r="WA15" s="1"/>
      <c r="WB15" s="1"/>
      <c r="WC15" s="1"/>
      <c r="WD15" s="1"/>
      <c r="WE15" s="1"/>
      <c r="WF15" s="1"/>
      <c r="WG15" s="1"/>
      <c r="WH15" s="1"/>
      <c r="WI15" s="1"/>
      <c r="WJ15" s="1"/>
      <c r="WK15" s="1"/>
      <c r="WL15" s="1"/>
      <c r="WM15" s="1"/>
      <c r="WN15" s="1"/>
      <c r="WO15" s="1"/>
      <c r="WP15" s="1"/>
      <c r="WQ15" s="1"/>
      <c r="WR15" s="1"/>
      <c r="WS15" s="1"/>
      <c r="WT15" s="1"/>
      <c r="WU15" s="1"/>
      <c r="WV15" s="1"/>
      <c r="WW15" s="1"/>
      <c r="WX15" s="1"/>
      <c r="WY15" s="1"/>
      <c r="WZ15" s="1"/>
      <c r="XA15" s="1"/>
      <c r="XB15" s="1"/>
      <c r="XC15" s="1"/>
      <c r="XD15" s="1"/>
      <c r="XE15" s="1"/>
      <c r="XF15" s="1"/>
      <c r="XG15" s="1"/>
      <c r="XH15" s="1"/>
      <c r="XI15" s="1"/>
      <c r="XJ15" s="1"/>
      <c r="XK15" s="1"/>
      <c r="XL15" s="1"/>
      <c r="XM15" s="1"/>
      <c r="XN15" s="1"/>
      <c r="XO15" s="1"/>
      <c r="XP15" s="1"/>
      <c r="XQ15" s="1"/>
      <c r="XR15" s="1"/>
      <c r="XS15" s="1"/>
      <c r="XT15" s="1"/>
      <c r="XU15" s="1"/>
      <c r="XV15" s="1"/>
      <c r="XW15" s="1"/>
      <c r="XX15" s="1"/>
      <c r="XY15" s="1"/>
      <c r="XZ15" s="1"/>
      <c r="YA15" s="1"/>
      <c r="YB15" s="1"/>
      <c r="YC15" s="1"/>
      <c r="YD15" s="1"/>
      <c r="YE15" s="1"/>
      <c r="YF15" s="1"/>
      <c r="YG15" s="1"/>
      <c r="YH15" s="1"/>
      <c r="YI15" s="1"/>
      <c r="YJ15" s="1"/>
      <c r="YK15" s="1"/>
      <c r="YL15" s="1"/>
      <c r="YM15" s="1"/>
      <c r="YN15" s="1"/>
      <c r="YO15" s="1"/>
      <c r="YP15" s="1"/>
      <c r="YQ15" s="1"/>
      <c r="YR15" s="1"/>
      <c r="YS15" s="1"/>
      <c r="YT15" s="1"/>
      <c r="YU15" s="1"/>
      <c r="YV15" s="1"/>
      <c r="YW15" s="1"/>
      <c r="YX15" s="1"/>
      <c r="YY15" s="1"/>
      <c r="YZ15" s="1"/>
      <c r="ZA15" s="1"/>
      <c r="ZB15" s="1"/>
      <c r="ZC15" s="1"/>
      <c r="ZD15" s="1"/>
      <c r="ZE15" s="1"/>
      <c r="ZF15" s="1"/>
      <c r="ZG15" s="1"/>
      <c r="ZH15" s="1"/>
      <c r="ZI15" s="1"/>
      <c r="ZJ15" s="1"/>
      <c r="ZK15" s="1"/>
      <c r="ZL15" s="1"/>
      <c r="ZM15" s="1"/>
      <c r="ZN15" s="1"/>
      <c r="ZO15" s="1"/>
      <c r="ZP15" s="1"/>
      <c r="ZQ15" s="1"/>
      <c r="ZR15" s="1"/>
      <c r="ZS15" s="1"/>
      <c r="ZT15" s="1"/>
      <c r="ZU15" s="1"/>
      <c r="ZV15" s="1"/>
      <c r="ZW15" s="1"/>
      <c r="ZX15" s="1"/>
      <c r="ZY15" s="1"/>
      <c r="ZZ15" s="1"/>
      <c r="AAA15" s="1"/>
      <c r="AAB15" s="1"/>
      <c r="AAC15" s="1"/>
      <c r="AAD15" s="1"/>
      <c r="AAE15" s="1"/>
      <c r="AAF15" s="1"/>
      <c r="AAG15" s="1"/>
      <c r="AAH15" s="1"/>
      <c r="AAI15" s="1"/>
      <c r="AAJ15" s="1"/>
      <c r="AAK15" s="1"/>
      <c r="AAL15" s="1"/>
      <c r="AAM15" s="1"/>
      <c r="AAN15" s="1"/>
      <c r="AAO15" s="1"/>
      <c r="AAP15" s="1"/>
      <c r="AAQ15" s="1"/>
      <c r="AAR15" s="1"/>
      <c r="AAS15" s="1"/>
      <c r="AAT15" s="1"/>
      <c r="AAU15" s="1"/>
      <c r="AAV15" s="1"/>
      <c r="AAW15" s="1"/>
      <c r="AAX15" s="1"/>
      <c r="AAY15" s="1"/>
      <c r="AAZ15" s="1"/>
      <c r="ABA15" s="1"/>
      <c r="ABB15" s="1"/>
      <c r="ABC15" s="1"/>
      <c r="ABD15" s="1"/>
      <c r="ABE15" s="1"/>
      <c r="ABF15" s="1"/>
      <c r="ABG15" s="1"/>
      <c r="ABH15" s="1"/>
      <c r="ABI15" s="1"/>
      <c r="ABJ15" s="1"/>
      <c r="ABK15" s="1"/>
      <c r="ABL15" s="1"/>
      <c r="ABM15" s="1"/>
      <c r="ABN15" s="1"/>
      <c r="ABO15" s="1"/>
      <c r="ABP15" s="1"/>
      <c r="ABQ15" s="1"/>
      <c r="ABR15" s="1"/>
      <c r="ABS15" s="1"/>
      <c r="ABT15" s="1"/>
      <c r="ABU15" s="1"/>
      <c r="ABV15" s="1"/>
      <c r="ABW15" s="1"/>
      <c r="ABX15" s="1"/>
      <c r="ABY15" s="1"/>
      <c r="ABZ15" s="1"/>
      <c r="ACA15" s="1"/>
      <c r="ACB15" s="1"/>
      <c r="ACC15" s="1"/>
      <c r="ACD15" s="1"/>
      <c r="ACE15" s="1"/>
      <c r="ACF15" s="1"/>
      <c r="ACG15" s="1"/>
      <c r="ACH15" s="1"/>
      <c r="ACI15" s="1"/>
      <c r="ACJ15" s="1"/>
      <c r="ACK15" s="1"/>
      <c r="ACL15" s="1"/>
      <c r="ACM15" s="1"/>
      <c r="ACN15" s="1"/>
      <c r="ACO15" s="1"/>
      <c r="ACP15" s="1"/>
      <c r="ACQ15" s="1"/>
      <c r="ACR15" s="1"/>
      <c r="ACS15" s="1"/>
      <c r="ACT15" s="1"/>
      <c r="ACU15" s="1"/>
      <c r="ACV15" s="1"/>
      <c r="ACW15" s="1"/>
      <c r="ACX15" s="1"/>
      <c r="ACY15" s="1"/>
      <c r="ACZ15" s="1"/>
      <c r="ADA15" s="1"/>
      <c r="ADB15" s="1"/>
      <c r="ADC15" s="1"/>
      <c r="ADD15" s="1"/>
      <c r="ADE15" s="1"/>
      <c r="ADF15" s="1"/>
      <c r="ADG15" s="1"/>
      <c r="ADH15" s="1"/>
      <c r="ADI15" s="1"/>
      <c r="ADJ15" s="1"/>
      <c r="ADK15" s="1"/>
      <c r="ADL15" s="1"/>
      <c r="ADM15" s="1"/>
      <c r="ADN15" s="1"/>
      <c r="ADO15" s="1"/>
      <c r="ADP15" s="1"/>
      <c r="ADQ15" s="1"/>
      <c r="ADR15" s="1"/>
      <c r="ADS15" s="1"/>
      <c r="ADT15" s="1"/>
      <c r="ADU15" s="1"/>
      <c r="ADV15" s="1"/>
      <c r="ADW15" s="1"/>
      <c r="ADX15" s="1"/>
      <c r="ADY15" s="1"/>
      <c r="ADZ15" s="1"/>
      <c r="AEA15" s="1"/>
      <c r="AEB15" s="1"/>
      <c r="AEC15" s="1"/>
      <c r="AED15" s="1"/>
      <c r="AEE15" s="1"/>
      <c r="AEF15" s="1"/>
      <c r="AEG15" s="1"/>
      <c r="AEH15" s="1"/>
      <c r="AEI15" s="1"/>
      <c r="AEJ15" s="1"/>
      <c r="AEK15" s="1"/>
      <c r="AEL15" s="1"/>
      <c r="AEM15" s="1"/>
      <c r="AEN15" s="1"/>
      <c r="AEO15" s="1"/>
      <c r="AEP15" s="1"/>
      <c r="AEQ15" s="1"/>
      <c r="AER15" s="1"/>
      <c r="AES15" s="1"/>
      <c r="AET15" s="1"/>
      <c r="AEU15" s="1"/>
      <c r="AEV15" s="1"/>
      <c r="AEW15" s="1"/>
      <c r="AEX15" s="1"/>
      <c r="AEY15" s="1"/>
      <c r="AEZ15" s="1"/>
      <c r="AFA15" s="1"/>
      <c r="AFB15" s="1"/>
      <c r="AFC15" s="1"/>
      <c r="AFD15" s="1"/>
      <c r="AFE15" s="1"/>
      <c r="AFF15" s="1"/>
      <c r="AFG15" s="1"/>
      <c r="AFH15" s="1"/>
      <c r="AFI15" s="1"/>
      <c r="AFJ15" s="1"/>
      <c r="AFK15" s="1"/>
      <c r="AFL15" s="1"/>
      <c r="AFM15" s="1"/>
      <c r="AFN15" s="1"/>
      <c r="AFO15" s="1"/>
      <c r="AFP15" s="1"/>
      <c r="AFQ15" s="1"/>
      <c r="AFR15" s="1"/>
      <c r="AFS15" s="1"/>
      <c r="AFT15" s="1"/>
      <c r="AFU15" s="1"/>
      <c r="AFV15" s="1"/>
      <c r="AFW15" s="1"/>
      <c r="AFX15" s="1"/>
      <c r="AFY15" s="1"/>
      <c r="AFZ15" s="1"/>
      <c r="AGA15" s="1"/>
      <c r="AGB15" s="1"/>
      <c r="AGC15" s="1"/>
      <c r="AGD15" s="1"/>
      <c r="AGE15" s="1"/>
      <c r="AGF15" s="1"/>
      <c r="AGG15" s="1"/>
      <c r="AGH15" s="1"/>
      <c r="AGI15" s="1"/>
      <c r="AGJ15" s="1"/>
      <c r="AGK15" s="1"/>
      <c r="AGL15" s="1"/>
      <c r="AGM15" s="1"/>
      <c r="AGN15" s="1"/>
    </row>
    <row r="16" spans="1:872" s="44" customFormat="1" ht="31.5" customHeight="1" x14ac:dyDescent="0.25">
      <c r="A16" s="103" t="s">
        <v>10</v>
      </c>
      <c r="B16" s="104"/>
      <c r="C16" s="42">
        <v>251987</v>
      </c>
      <c r="D16" s="43">
        <v>276283</v>
      </c>
      <c r="E16" s="43">
        <v>324588</v>
      </c>
      <c r="F16" s="43">
        <v>331116</v>
      </c>
      <c r="G16" s="43">
        <v>357221</v>
      </c>
      <c r="H16" s="43">
        <v>395831</v>
      </c>
      <c r="I16" s="43">
        <v>402039</v>
      </c>
      <c r="J16" s="43">
        <v>425228</v>
      </c>
      <c r="K16" s="43">
        <v>541357</v>
      </c>
      <c r="L16" s="43">
        <v>584475</v>
      </c>
      <c r="M16" s="43">
        <v>624058</v>
      </c>
      <c r="N16" s="43">
        <v>731962</v>
      </c>
      <c r="O16" s="43">
        <f>+O17+O18</f>
        <v>842241.49300000002</v>
      </c>
      <c r="P16" s="43">
        <f>+P17+P18</f>
        <v>904761.75699999998</v>
      </c>
      <c r="Q16" s="31">
        <f>+Q17+Q18</f>
        <v>1032943.4029999997</v>
      </c>
      <c r="R16" s="32">
        <f t="shared" si="3"/>
        <v>0.14167447397978353</v>
      </c>
      <c r="S16" s="32">
        <f>+(Q16/H16)^(1/(Q2-H2))-1</f>
        <v>0.11246201626968211</v>
      </c>
      <c r="T16" s="32">
        <f t="shared" si="4"/>
        <v>1.6095566112810762</v>
      </c>
      <c r="U16" s="31">
        <f t="shared" ref="U16:W16" si="10">+U17+U18</f>
        <v>1119528</v>
      </c>
      <c r="V16" s="31">
        <f t="shared" si="10"/>
        <v>1223423</v>
      </c>
      <c r="W16" s="31">
        <f t="shared" si="10"/>
        <v>1556903.28</v>
      </c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  <c r="LB16" s="1"/>
      <c r="LC16" s="1"/>
      <c r="LD16" s="1"/>
      <c r="LE16" s="1"/>
      <c r="LF16" s="1"/>
      <c r="LG16" s="1"/>
      <c r="LH16" s="1"/>
      <c r="LI16" s="1"/>
      <c r="LJ16" s="1"/>
      <c r="LK16" s="1"/>
      <c r="LL16" s="1"/>
      <c r="LM16" s="1"/>
      <c r="LN16" s="1"/>
      <c r="LO16" s="1"/>
      <c r="LP16" s="1"/>
      <c r="LQ16" s="1"/>
      <c r="LR16" s="1"/>
      <c r="LS16" s="1"/>
      <c r="LT16" s="1"/>
      <c r="LU16" s="1"/>
      <c r="LV16" s="1"/>
      <c r="LW16" s="1"/>
      <c r="LX16" s="1"/>
      <c r="LY16" s="1"/>
      <c r="LZ16" s="1"/>
      <c r="MA16" s="1"/>
      <c r="MB16" s="1"/>
      <c r="MC16" s="1"/>
      <c r="MD16" s="1"/>
      <c r="ME16" s="1"/>
      <c r="MF16" s="1"/>
      <c r="MG16" s="1"/>
      <c r="MH16" s="1"/>
      <c r="MI16" s="1"/>
      <c r="MJ16" s="1"/>
      <c r="MK16" s="1"/>
      <c r="ML16" s="1"/>
      <c r="MM16" s="1"/>
      <c r="MN16" s="1"/>
      <c r="MO16" s="1"/>
      <c r="MP16" s="1"/>
      <c r="MQ16" s="1"/>
      <c r="MR16" s="1"/>
      <c r="MS16" s="1"/>
      <c r="MT16" s="1"/>
      <c r="MU16" s="1"/>
      <c r="MV16" s="1"/>
      <c r="MW16" s="1"/>
      <c r="MX16" s="1"/>
      <c r="MY16" s="1"/>
      <c r="MZ16" s="1"/>
      <c r="NA16" s="1"/>
      <c r="NB16" s="1"/>
      <c r="NC16" s="1"/>
      <c r="ND16" s="1"/>
      <c r="NE16" s="1"/>
      <c r="NF16" s="1"/>
      <c r="NG16" s="1"/>
      <c r="NH16" s="1"/>
      <c r="NI16" s="1"/>
      <c r="NJ16" s="1"/>
      <c r="NK16" s="1"/>
      <c r="NL16" s="1"/>
      <c r="NM16" s="1"/>
      <c r="NN16" s="1"/>
      <c r="NO16" s="1"/>
      <c r="NP16" s="1"/>
      <c r="NQ16" s="1"/>
      <c r="NR16" s="1"/>
      <c r="NS16" s="1"/>
      <c r="NT16" s="1"/>
      <c r="NU16" s="1"/>
      <c r="NV16" s="1"/>
      <c r="NW16" s="1"/>
      <c r="NX16" s="1"/>
      <c r="NY16" s="1"/>
      <c r="NZ16" s="1"/>
      <c r="OA16" s="1"/>
      <c r="OB16" s="1"/>
      <c r="OC16" s="1"/>
      <c r="OD16" s="1"/>
      <c r="OE16" s="1"/>
      <c r="OF16" s="1"/>
      <c r="OG16" s="1"/>
      <c r="OH16" s="1"/>
      <c r="OI16" s="1"/>
      <c r="OJ16" s="1"/>
      <c r="OK16" s="1"/>
      <c r="OL16" s="1"/>
      <c r="OM16" s="1"/>
      <c r="ON16" s="1"/>
      <c r="OO16" s="1"/>
      <c r="OP16" s="1"/>
      <c r="OQ16" s="1"/>
      <c r="OR16" s="1"/>
      <c r="OS16" s="1"/>
      <c r="OT16" s="1"/>
      <c r="OU16" s="1"/>
      <c r="OV16" s="1"/>
      <c r="OW16" s="1"/>
      <c r="OX16" s="1"/>
      <c r="OY16" s="1"/>
      <c r="OZ16" s="1"/>
      <c r="PA16" s="1"/>
      <c r="PB16" s="1"/>
      <c r="PC16" s="1"/>
      <c r="PD16" s="1"/>
      <c r="PE16" s="1"/>
      <c r="PF16" s="1"/>
      <c r="PG16" s="1"/>
      <c r="PH16" s="1"/>
      <c r="PI16" s="1"/>
      <c r="PJ16" s="1"/>
      <c r="PK16" s="1"/>
      <c r="PL16" s="1"/>
      <c r="PM16" s="1"/>
      <c r="PN16" s="1"/>
      <c r="PO16" s="1"/>
      <c r="PP16" s="1"/>
      <c r="PQ16" s="1"/>
      <c r="PR16" s="1"/>
      <c r="PS16" s="1"/>
      <c r="PT16" s="1"/>
      <c r="PU16" s="1"/>
      <c r="PV16" s="1"/>
      <c r="PW16" s="1"/>
      <c r="PX16" s="1"/>
      <c r="PY16" s="1"/>
      <c r="PZ16" s="1"/>
      <c r="QA16" s="1"/>
      <c r="QB16" s="1"/>
      <c r="QC16" s="1"/>
      <c r="QD16" s="1"/>
      <c r="QE16" s="1"/>
      <c r="QF16" s="1"/>
      <c r="QG16" s="1"/>
      <c r="QH16" s="1"/>
      <c r="QI16" s="1"/>
      <c r="QJ16" s="1"/>
      <c r="QK16" s="1"/>
      <c r="QL16" s="1"/>
      <c r="QM16" s="1"/>
      <c r="QN16" s="1"/>
      <c r="QO16" s="1"/>
      <c r="QP16" s="1"/>
      <c r="QQ16" s="1"/>
      <c r="QR16" s="1"/>
      <c r="QS16" s="1"/>
      <c r="QT16" s="1"/>
      <c r="QU16" s="1"/>
      <c r="QV16" s="1"/>
      <c r="QW16" s="1"/>
      <c r="QX16" s="1"/>
      <c r="QY16" s="1"/>
      <c r="QZ16" s="1"/>
      <c r="RA16" s="1"/>
      <c r="RB16" s="1"/>
      <c r="RC16" s="1"/>
      <c r="RD16" s="1"/>
      <c r="RE16" s="1"/>
      <c r="RF16" s="1"/>
      <c r="RG16" s="1"/>
      <c r="RH16" s="1"/>
      <c r="RI16" s="1"/>
      <c r="RJ16" s="1"/>
      <c r="RK16" s="1"/>
      <c r="RL16" s="1"/>
      <c r="RM16" s="1"/>
      <c r="RN16" s="1"/>
      <c r="RO16" s="1"/>
      <c r="RP16" s="1"/>
      <c r="RQ16" s="1"/>
      <c r="RR16" s="1"/>
      <c r="RS16" s="1"/>
      <c r="RT16" s="1"/>
      <c r="RU16" s="1"/>
      <c r="RV16" s="1"/>
      <c r="RW16" s="1"/>
      <c r="RX16" s="1"/>
      <c r="RY16" s="1"/>
      <c r="RZ16" s="1"/>
      <c r="SA16" s="1"/>
      <c r="SB16" s="1"/>
      <c r="SC16" s="1"/>
      <c r="SD16" s="1"/>
      <c r="SE16" s="1"/>
      <c r="SF16" s="1"/>
      <c r="SG16" s="1"/>
      <c r="SH16" s="1"/>
      <c r="SI16" s="1"/>
      <c r="SJ16" s="1"/>
      <c r="SK16" s="1"/>
      <c r="SL16" s="1"/>
      <c r="SM16" s="1"/>
      <c r="SN16" s="1"/>
      <c r="SO16" s="1"/>
      <c r="SP16" s="1"/>
      <c r="SQ16" s="1"/>
      <c r="SR16" s="1"/>
      <c r="SS16" s="1"/>
      <c r="ST16" s="1"/>
      <c r="SU16" s="1"/>
      <c r="SV16" s="1"/>
      <c r="SW16" s="1"/>
      <c r="SX16" s="1"/>
      <c r="SY16" s="1"/>
      <c r="SZ16" s="1"/>
      <c r="TA16" s="1"/>
      <c r="TB16" s="1"/>
      <c r="TC16" s="1"/>
      <c r="TD16" s="1"/>
      <c r="TE16" s="1"/>
      <c r="TF16" s="1"/>
      <c r="TG16" s="1"/>
      <c r="TH16" s="1"/>
      <c r="TI16" s="1"/>
      <c r="TJ16" s="1"/>
      <c r="TK16" s="1"/>
      <c r="TL16" s="1"/>
      <c r="TM16" s="1"/>
      <c r="TN16" s="1"/>
      <c r="TO16" s="1"/>
      <c r="TP16" s="1"/>
      <c r="TQ16" s="1"/>
      <c r="TR16" s="1"/>
      <c r="TS16" s="1"/>
      <c r="TT16" s="1"/>
      <c r="TU16" s="1"/>
      <c r="TV16" s="1"/>
      <c r="TW16" s="1"/>
      <c r="TX16" s="1"/>
      <c r="TY16" s="1"/>
      <c r="TZ16" s="1"/>
      <c r="UA16" s="1"/>
      <c r="UB16" s="1"/>
      <c r="UC16" s="1"/>
      <c r="UD16" s="1"/>
      <c r="UE16" s="1"/>
      <c r="UF16" s="1"/>
      <c r="UG16" s="1"/>
      <c r="UH16" s="1"/>
      <c r="UI16" s="1"/>
      <c r="UJ16" s="1"/>
      <c r="UK16" s="1"/>
      <c r="UL16" s="1"/>
      <c r="UM16" s="1"/>
      <c r="UN16" s="1"/>
      <c r="UO16" s="1"/>
      <c r="UP16" s="1"/>
      <c r="UQ16" s="1"/>
      <c r="UR16" s="1"/>
      <c r="US16" s="1"/>
      <c r="UT16" s="1"/>
      <c r="UU16" s="1"/>
      <c r="UV16" s="1"/>
      <c r="UW16" s="1"/>
      <c r="UX16" s="1"/>
      <c r="UY16" s="1"/>
      <c r="UZ16" s="1"/>
      <c r="VA16" s="1"/>
      <c r="VB16" s="1"/>
      <c r="VC16" s="1"/>
      <c r="VD16" s="1"/>
      <c r="VE16" s="1"/>
      <c r="VF16" s="1"/>
      <c r="VG16" s="1"/>
      <c r="VH16" s="1"/>
      <c r="VI16" s="1"/>
      <c r="VJ16" s="1"/>
      <c r="VK16" s="1"/>
      <c r="VL16" s="1"/>
      <c r="VM16" s="1"/>
      <c r="VN16" s="1"/>
      <c r="VO16" s="1"/>
      <c r="VP16" s="1"/>
      <c r="VQ16" s="1"/>
      <c r="VR16" s="1"/>
      <c r="VS16" s="1"/>
      <c r="VT16" s="1"/>
      <c r="VU16" s="1"/>
      <c r="VV16" s="1"/>
      <c r="VW16" s="1"/>
      <c r="VX16" s="1"/>
      <c r="VY16" s="1"/>
      <c r="VZ16" s="1"/>
      <c r="WA16" s="1"/>
      <c r="WB16" s="1"/>
      <c r="WC16" s="1"/>
      <c r="WD16" s="1"/>
      <c r="WE16" s="1"/>
      <c r="WF16" s="1"/>
      <c r="WG16" s="1"/>
      <c r="WH16" s="1"/>
      <c r="WI16" s="1"/>
      <c r="WJ16" s="1"/>
      <c r="WK16" s="1"/>
      <c r="WL16" s="1"/>
      <c r="WM16" s="1"/>
      <c r="WN16" s="1"/>
      <c r="WO16" s="1"/>
      <c r="WP16" s="1"/>
      <c r="WQ16" s="1"/>
      <c r="WR16" s="1"/>
      <c r="WS16" s="1"/>
      <c r="WT16" s="1"/>
      <c r="WU16" s="1"/>
      <c r="WV16" s="1"/>
      <c r="WW16" s="1"/>
      <c r="WX16" s="1"/>
      <c r="WY16" s="1"/>
      <c r="WZ16" s="1"/>
      <c r="XA16" s="1"/>
      <c r="XB16" s="1"/>
      <c r="XC16" s="1"/>
      <c r="XD16" s="1"/>
      <c r="XE16" s="1"/>
      <c r="XF16" s="1"/>
      <c r="XG16" s="1"/>
      <c r="XH16" s="1"/>
      <c r="XI16" s="1"/>
      <c r="XJ16" s="1"/>
      <c r="XK16" s="1"/>
      <c r="XL16" s="1"/>
      <c r="XM16" s="1"/>
      <c r="XN16" s="1"/>
      <c r="XO16" s="1"/>
      <c r="XP16" s="1"/>
      <c r="XQ16" s="1"/>
      <c r="XR16" s="1"/>
      <c r="XS16" s="1"/>
      <c r="XT16" s="1"/>
      <c r="XU16" s="1"/>
      <c r="XV16" s="1"/>
      <c r="XW16" s="1"/>
      <c r="XX16" s="1"/>
      <c r="XY16" s="1"/>
      <c r="XZ16" s="1"/>
      <c r="YA16" s="1"/>
      <c r="YB16" s="1"/>
      <c r="YC16" s="1"/>
      <c r="YD16" s="1"/>
      <c r="YE16" s="1"/>
      <c r="YF16" s="1"/>
      <c r="YG16" s="1"/>
      <c r="YH16" s="1"/>
      <c r="YI16" s="1"/>
      <c r="YJ16" s="1"/>
      <c r="YK16" s="1"/>
      <c r="YL16" s="1"/>
      <c r="YM16" s="1"/>
      <c r="YN16" s="1"/>
      <c r="YO16" s="1"/>
      <c r="YP16" s="1"/>
      <c r="YQ16" s="1"/>
      <c r="YR16" s="1"/>
      <c r="YS16" s="1"/>
      <c r="YT16" s="1"/>
      <c r="YU16" s="1"/>
      <c r="YV16" s="1"/>
      <c r="YW16" s="1"/>
      <c r="YX16" s="1"/>
      <c r="YY16" s="1"/>
      <c r="YZ16" s="1"/>
      <c r="ZA16" s="1"/>
      <c r="ZB16" s="1"/>
      <c r="ZC16" s="1"/>
      <c r="ZD16" s="1"/>
      <c r="ZE16" s="1"/>
      <c r="ZF16" s="1"/>
      <c r="ZG16" s="1"/>
      <c r="ZH16" s="1"/>
      <c r="ZI16" s="1"/>
      <c r="ZJ16" s="1"/>
      <c r="ZK16" s="1"/>
      <c r="ZL16" s="1"/>
      <c r="ZM16" s="1"/>
      <c r="ZN16" s="1"/>
      <c r="ZO16" s="1"/>
      <c r="ZP16" s="1"/>
      <c r="ZQ16" s="1"/>
      <c r="ZR16" s="1"/>
      <c r="ZS16" s="1"/>
      <c r="ZT16" s="1"/>
      <c r="ZU16" s="1"/>
      <c r="ZV16" s="1"/>
      <c r="ZW16" s="1"/>
      <c r="ZX16" s="1"/>
      <c r="ZY16" s="1"/>
      <c r="ZZ16" s="1"/>
      <c r="AAA16" s="1"/>
      <c r="AAB16" s="1"/>
      <c r="AAC16" s="1"/>
      <c r="AAD16" s="1"/>
      <c r="AAE16" s="1"/>
      <c r="AAF16" s="1"/>
      <c r="AAG16" s="1"/>
      <c r="AAH16" s="1"/>
      <c r="AAI16" s="1"/>
      <c r="AAJ16" s="1"/>
      <c r="AAK16" s="1"/>
      <c r="AAL16" s="1"/>
      <c r="AAM16" s="1"/>
      <c r="AAN16" s="1"/>
      <c r="AAO16" s="1"/>
      <c r="AAP16" s="1"/>
      <c r="AAQ16" s="1"/>
      <c r="AAR16" s="1"/>
      <c r="AAS16" s="1"/>
      <c r="AAT16" s="1"/>
      <c r="AAU16" s="1"/>
      <c r="AAV16" s="1"/>
      <c r="AAW16" s="1"/>
      <c r="AAX16" s="1"/>
      <c r="AAY16" s="1"/>
      <c r="AAZ16" s="1"/>
      <c r="ABA16" s="1"/>
      <c r="ABB16" s="1"/>
      <c r="ABC16" s="1"/>
      <c r="ABD16" s="1"/>
      <c r="ABE16" s="1"/>
      <c r="ABF16" s="1"/>
      <c r="ABG16" s="1"/>
      <c r="ABH16" s="1"/>
      <c r="ABI16" s="1"/>
      <c r="ABJ16" s="1"/>
      <c r="ABK16" s="1"/>
      <c r="ABL16" s="1"/>
      <c r="ABM16" s="1"/>
      <c r="ABN16" s="1"/>
      <c r="ABO16" s="1"/>
      <c r="ABP16" s="1"/>
      <c r="ABQ16" s="1"/>
      <c r="ABR16" s="1"/>
      <c r="ABS16" s="1"/>
      <c r="ABT16" s="1"/>
      <c r="ABU16" s="1"/>
      <c r="ABV16" s="1"/>
      <c r="ABW16" s="1"/>
      <c r="ABX16" s="1"/>
      <c r="ABY16" s="1"/>
      <c r="ABZ16" s="1"/>
      <c r="ACA16" s="1"/>
      <c r="ACB16" s="1"/>
      <c r="ACC16" s="1"/>
      <c r="ACD16" s="1"/>
      <c r="ACE16" s="1"/>
      <c r="ACF16" s="1"/>
      <c r="ACG16" s="1"/>
      <c r="ACH16" s="1"/>
      <c r="ACI16" s="1"/>
      <c r="ACJ16" s="1"/>
      <c r="ACK16" s="1"/>
      <c r="ACL16" s="1"/>
      <c r="ACM16" s="1"/>
      <c r="ACN16" s="1"/>
      <c r="ACO16" s="1"/>
      <c r="ACP16" s="1"/>
      <c r="ACQ16" s="1"/>
      <c r="ACR16" s="1"/>
      <c r="ACS16" s="1"/>
      <c r="ACT16" s="1"/>
      <c r="ACU16" s="1"/>
      <c r="ACV16" s="1"/>
      <c r="ACW16" s="1"/>
      <c r="ACX16" s="1"/>
      <c r="ACY16" s="1"/>
      <c r="ACZ16" s="1"/>
      <c r="ADA16" s="1"/>
      <c r="ADB16" s="1"/>
      <c r="ADC16" s="1"/>
      <c r="ADD16" s="1"/>
      <c r="ADE16" s="1"/>
      <c r="ADF16" s="1"/>
      <c r="ADG16" s="1"/>
      <c r="ADH16" s="1"/>
      <c r="ADI16" s="1"/>
      <c r="ADJ16" s="1"/>
      <c r="ADK16" s="1"/>
      <c r="ADL16" s="1"/>
      <c r="ADM16" s="1"/>
      <c r="ADN16" s="1"/>
      <c r="ADO16" s="1"/>
      <c r="ADP16" s="1"/>
      <c r="ADQ16" s="1"/>
      <c r="ADR16" s="1"/>
      <c r="ADS16" s="1"/>
      <c r="ADT16" s="1"/>
      <c r="ADU16" s="1"/>
      <c r="ADV16" s="1"/>
      <c r="ADW16" s="1"/>
      <c r="ADX16" s="1"/>
      <c r="ADY16" s="1"/>
      <c r="ADZ16" s="1"/>
      <c r="AEA16" s="1"/>
      <c r="AEB16" s="1"/>
      <c r="AEC16" s="1"/>
      <c r="AED16" s="1"/>
      <c r="AEE16" s="1"/>
      <c r="AEF16" s="1"/>
      <c r="AEG16" s="1"/>
      <c r="AEH16" s="1"/>
      <c r="AEI16" s="1"/>
      <c r="AEJ16" s="1"/>
      <c r="AEK16" s="1"/>
      <c r="AEL16" s="1"/>
      <c r="AEM16" s="1"/>
      <c r="AEN16" s="1"/>
      <c r="AEO16" s="1"/>
      <c r="AEP16" s="1"/>
      <c r="AEQ16" s="1"/>
      <c r="AER16" s="1"/>
      <c r="AES16" s="1"/>
      <c r="AET16" s="1"/>
      <c r="AEU16" s="1"/>
      <c r="AEV16" s="1"/>
      <c r="AEW16" s="1"/>
      <c r="AEX16" s="1"/>
      <c r="AEY16" s="1"/>
      <c r="AEZ16" s="1"/>
      <c r="AFA16" s="1"/>
      <c r="AFB16" s="1"/>
      <c r="AFC16" s="1"/>
      <c r="AFD16" s="1"/>
      <c r="AFE16" s="1"/>
      <c r="AFF16" s="1"/>
      <c r="AFG16" s="1"/>
      <c r="AFH16" s="1"/>
      <c r="AFI16" s="1"/>
      <c r="AFJ16" s="1"/>
      <c r="AFK16" s="1"/>
      <c r="AFL16" s="1"/>
      <c r="AFM16" s="1"/>
      <c r="AFN16" s="1"/>
      <c r="AFO16" s="1"/>
      <c r="AFP16" s="1"/>
      <c r="AFQ16" s="1"/>
      <c r="AFR16" s="1"/>
      <c r="AFS16" s="1"/>
      <c r="AFT16" s="1"/>
      <c r="AFU16" s="1"/>
      <c r="AFV16" s="1"/>
      <c r="AFW16" s="1"/>
      <c r="AFX16" s="1"/>
      <c r="AFY16" s="1"/>
      <c r="AFZ16" s="1"/>
      <c r="AGA16" s="1"/>
      <c r="AGB16" s="1"/>
      <c r="AGC16" s="1"/>
      <c r="AGD16" s="1"/>
      <c r="AGE16" s="1"/>
      <c r="AGF16" s="1"/>
      <c r="AGG16" s="1"/>
      <c r="AGH16" s="1"/>
      <c r="AGI16" s="1"/>
      <c r="AGJ16" s="1"/>
      <c r="AGK16" s="1"/>
      <c r="AGL16" s="1"/>
      <c r="AGM16" s="1"/>
      <c r="AGN16" s="1"/>
    </row>
    <row r="17" spans="1:872" s="37" customFormat="1" ht="18.75" x14ac:dyDescent="0.25">
      <c r="A17" s="101" t="s">
        <v>3</v>
      </c>
      <c r="B17" s="102"/>
      <c r="C17" s="34">
        <v>53640</v>
      </c>
      <c r="D17" s="35">
        <v>54104</v>
      </c>
      <c r="E17" s="35">
        <v>70998</v>
      </c>
      <c r="F17" s="35">
        <v>72204</v>
      </c>
      <c r="G17" s="35">
        <v>70698</v>
      </c>
      <c r="H17" s="35">
        <v>73252</v>
      </c>
      <c r="I17" s="35">
        <v>66554</v>
      </c>
      <c r="J17" s="35">
        <v>64518</v>
      </c>
      <c r="K17" s="35">
        <v>71216</v>
      </c>
      <c r="L17" s="35">
        <v>76269</v>
      </c>
      <c r="M17" s="35">
        <v>84431</v>
      </c>
      <c r="N17" s="35">
        <v>100097</v>
      </c>
      <c r="O17" s="35">
        <v>104941.1</v>
      </c>
      <c r="P17" s="35">
        <v>101447.36700000001</v>
      </c>
      <c r="Q17" s="35">
        <v>81587.263999999996</v>
      </c>
      <c r="R17" s="36">
        <f t="shared" si="3"/>
        <v>-0.1957675550120489</v>
      </c>
      <c r="S17" s="36">
        <f>+(Q17/H17)^(1/(Q2-H2))-1</f>
        <v>1.2046157505761768E-2</v>
      </c>
      <c r="T17" s="36">
        <f t="shared" si="4"/>
        <v>0.11378889313602353</v>
      </c>
      <c r="U17" s="35">
        <v>94253</v>
      </c>
      <c r="V17" s="35">
        <v>107911</v>
      </c>
      <c r="W17" s="35">
        <v>138471.52000000002</v>
      </c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  <c r="JL17" s="1"/>
      <c r="JM17" s="1"/>
      <c r="JN17" s="1"/>
      <c r="JO17" s="1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  <c r="KF17" s="1"/>
      <c r="KG17" s="1"/>
      <c r="KH17" s="1"/>
      <c r="KI17" s="1"/>
      <c r="KJ17" s="1"/>
      <c r="KK17" s="1"/>
      <c r="KL17" s="1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1"/>
      <c r="KX17" s="1"/>
      <c r="KY17" s="1"/>
      <c r="KZ17" s="1"/>
      <c r="LA17" s="1"/>
      <c r="LB17" s="1"/>
      <c r="LC17" s="1"/>
      <c r="LD17" s="1"/>
      <c r="LE17" s="1"/>
      <c r="LF17" s="1"/>
      <c r="LG17" s="1"/>
      <c r="LH17" s="1"/>
      <c r="LI17" s="1"/>
      <c r="LJ17" s="1"/>
      <c r="LK17" s="1"/>
      <c r="LL17" s="1"/>
      <c r="LM17" s="1"/>
      <c r="LN17" s="1"/>
      <c r="LO17" s="1"/>
      <c r="LP17" s="1"/>
      <c r="LQ17" s="1"/>
      <c r="LR17" s="1"/>
      <c r="LS17" s="1"/>
      <c r="LT17" s="1"/>
      <c r="LU17" s="1"/>
      <c r="LV17" s="1"/>
      <c r="LW17" s="1"/>
      <c r="LX17" s="1"/>
      <c r="LY17" s="1"/>
      <c r="LZ17" s="1"/>
      <c r="MA17" s="1"/>
      <c r="MB17" s="1"/>
      <c r="MC17" s="1"/>
      <c r="MD17" s="1"/>
      <c r="ME17" s="1"/>
      <c r="MF17" s="1"/>
      <c r="MG17" s="1"/>
      <c r="MH17" s="1"/>
      <c r="MI17" s="1"/>
      <c r="MJ17" s="1"/>
      <c r="MK17" s="1"/>
      <c r="ML17" s="1"/>
      <c r="MM17" s="1"/>
      <c r="MN17" s="1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"/>
      <c r="NC17" s="1"/>
      <c r="ND17" s="1"/>
      <c r="NE17" s="1"/>
      <c r="NF17" s="1"/>
      <c r="NG17" s="1"/>
      <c r="NH17" s="1"/>
      <c r="NI17" s="1"/>
      <c r="NJ17" s="1"/>
      <c r="NK17" s="1"/>
      <c r="NL17" s="1"/>
      <c r="NM17" s="1"/>
      <c r="NN17" s="1"/>
      <c r="NO17" s="1"/>
      <c r="NP17" s="1"/>
      <c r="NQ17" s="1"/>
      <c r="NR17" s="1"/>
      <c r="NS17" s="1"/>
      <c r="NT17" s="1"/>
      <c r="NU17" s="1"/>
      <c r="NV17" s="1"/>
      <c r="NW17" s="1"/>
      <c r="NX17" s="1"/>
      <c r="NY17" s="1"/>
      <c r="NZ17" s="1"/>
      <c r="OA17" s="1"/>
      <c r="OB17" s="1"/>
      <c r="OC17" s="1"/>
      <c r="OD17" s="1"/>
      <c r="OE17" s="1"/>
      <c r="OF17" s="1"/>
      <c r="OG17" s="1"/>
      <c r="OH17" s="1"/>
      <c r="OI17" s="1"/>
      <c r="OJ17" s="1"/>
      <c r="OK17" s="1"/>
      <c r="OL17" s="1"/>
      <c r="OM17" s="1"/>
      <c r="ON17" s="1"/>
      <c r="OO17" s="1"/>
      <c r="OP17" s="1"/>
      <c r="OQ17" s="1"/>
      <c r="OR17" s="1"/>
      <c r="OS17" s="1"/>
      <c r="OT17" s="1"/>
      <c r="OU17" s="1"/>
      <c r="OV17" s="1"/>
      <c r="OW17" s="1"/>
      <c r="OX17" s="1"/>
      <c r="OY17" s="1"/>
      <c r="OZ17" s="1"/>
      <c r="PA17" s="1"/>
      <c r="PB17" s="1"/>
      <c r="PC17" s="1"/>
      <c r="PD17" s="1"/>
      <c r="PE17" s="1"/>
      <c r="PF17" s="1"/>
      <c r="PG17" s="1"/>
      <c r="PH17" s="1"/>
      <c r="PI17" s="1"/>
      <c r="PJ17" s="1"/>
      <c r="PK17" s="1"/>
      <c r="PL17" s="1"/>
      <c r="PM17" s="1"/>
      <c r="PN17" s="1"/>
      <c r="PO17" s="1"/>
      <c r="PP17" s="1"/>
      <c r="PQ17" s="1"/>
      <c r="PR17" s="1"/>
      <c r="PS17" s="1"/>
      <c r="PT17" s="1"/>
      <c r="PU17" s="1"/>
      <c r="PV17" s="1"/>
      <c r="PW17" s="1"/>
      <c r="PX17" s="1"/>
      <c r="PY17" s="1"/>
      <c r="PZ17" s="1"/>
      <c r="QA17" s="1"/>
      <c r="QB17" s="1"/>
      <c r="QC17" s="1"/>
      <c r="QD17" s="1"/>
      <c r="QE17" s="1"/>
      <c r="QF17" s="1"/>
      <c r="QG17" s="1"/>
      <c r="QH17" s="1"/>
      <c r="QI17" s="1"/>
      <c r="QJ17" s="1"/>
      <c r="QK17" s="1"/>
      <c r="QL17" s="1"/>
      <c r="QM17" s="1"/>
      <c r="QN17" s="1"/>
      <c r="QO17" s="1"/>
      <c r="QP17" s="1"/>
      <c r="QQ17" s="1"/>
      <c r="QR17" s="1"/>
      <c r="QS17" s="1"/>
      <c r="QT17" s="1"/>
      <c r="QU17" s="1"/>
      <c r="QV17" s="1"/>
      <c r="QW17" s="1"/>
      <c r="QX17" s="1"/>
      <c r="QY17" s="1"/>
      <c r="QZ17" s="1"/>
      <c r="RA17" s="1"/>
      <c r="RB17" s="1"/>
      <c r="RC17" s="1"/>
      <c r="RD17" s="1"/>
      <c r="RE17" s="1"/>
      <c r="RF17" s="1"/>
      <c r="RG17" s="1"/>
      <c r="RH17" s="1"/>
      <c r="RI17" s="1"/>
      <c r="RJ17" s="1"/>
      <c r="RK17" s="1"/>
      <c r="RL17" s="1"/>
      <c r="RM17" s="1"/>
      <c r="RN17" s="1"/>
      <c r="RO17" s="1"/>
      <c r="RP17" s="1"/>
      <c r="RQ17" s="1"/>
      <c r="RR17" s="1"/>
      <c r="RS17" s="1"/>
      <c r="RT17" s="1"/>
      <c r="RU17" s="1"/>
      <c r="RV17" s="1"/>
      <c r="RW17" s="1"/>
      <c r="RX17" s="1"/>
      <c r="RY17" s="1"/>
      <c r="RZ17" s="1"/>
      <c r="SA17" s="1"/>
      <c r="SB17" s="1"/>
      <c r="SC17" s="1"/>
      <c r="SD17" s="1"/>
      <c r="SE17" s="1"/>
      <c r="SF17" s="1"/>
      <c r="SG17" s="1"/>
      <c r="SH17" s="1"/>
      <c r="SI17" s="1"/>
      <c r="SJ17" s="1"/>
      <c r="SK17" s="1"/>
      <c r="SL17" s="1"/>
      <c r="SM17" s="1"/>
      <c r="SN17" s="1"/>
      <c r="SO17" s="1"/>
      <c r="SP17" s="1"/>
      <c r="SQ17" s="1"/>
      <c r="SR17" s="1"/>
      <c r="SS17" s="1"/>
      <c r="ST17" s="1"/>
      <c r="SU17" s="1"/>
      <c r="SV17" s="1"/>
      <c r="SW17" s="1"/>
      <c r="SX17" s="1"/>
      <c r="SY17" s="1"/>
      <c r="SZ17" s="1"/>
      <c r="TA17" s="1"/>
      <c r="TB17" s="1"/>
      <c r="TC17" s="1"/>
      <c r="TD17" s="1"/>
      <c r="TE17" s="1"/>
      <c r="TF17" s="1"/>
      <c r="TG17" s="1"/>
      <c r="TH17" s="1"/>
      <c r="TI17" s="1"/>
      <c r="TJ17" s="1"/>
      <c r="TK17" s="1"/>
      <c r="TL17" s="1"/>
      <c r="TM17" s="1"/>
      <c r="TN17" s="1"/>
      <c r="TO17" s="1"/>
      <c r="TP17" s="1"/>
      <c r="TQ17" s="1"/>
      <c r="TR17" s="1"/>
      <c r="TS17" s="1"/>
      <c r="TT17" s="1"/>
      <c r="TU17" s="1"/>
      <c r="TV17" s="1"/>
      <c r="TW17" s="1"/>
      <c r="TX17" s="1"/>
      <c r="TY17" s="1"/>
      <c r="TZ17" s="1"/>
      <c r="UA17" s="1"/>
      <c r="UB17" s="1"/>
      <c r="UC17" s="1"/>
      <c r="UD17" s="1"/>
      <c r="UE17" s="1"/>
      <c r="UF17" s="1"/>
      <c r="UG17" s="1"/>
      <c r="UH17" s="1"/>
      <c r="UI17" s="1"/>
      <c r="UJ17" s="1"/>
      <c r="UK17" s="1"/>
      <c r="UL17" s="1"/>
      <c r="UM17" s="1"/>
      <c r="UN17" s="1"/>
      <c r="UO17" s="1"/>
      <c r="UP17" s="1"/>
      <c r="UQ17" s="1"/>
      <c r="UR17" s="1"/>
      <c r="US17" s="1"/>
      <c r="UT17" s="1"/>
      <c r="UU17" s="1"/>
      <c r="UV17" s="1"/>
      <c r="UW17" s="1"/>
      <c r="UX17" s="1"/>
      <c r="UY17" s="1"/>
      <c r="UZ17" s="1"/>
      <c r="VA17" s="1"/>
      <c r="VB17" s="1"/>
      <c r="VC17" s="1"/>
      <c r="VD17" s="1"/>
      <c r="VE17" s="1"/>
      <c r="VF17" s="1"/>
      <c r="VG17" s="1"/>
      <c r="VH17" s="1"/>
      <c r="VI17" s="1"/>
      <c r="VJ17" s="1"/>
      <c r="VK17" s="1"/>
      <c r="VL17" s="1"/>
      <c r="VM17" s="1"/>
      <c r="VN17" s="1"/>
      <c r="VO17" s="1"/>
      <c r="VP17" s="1"/>
      <c r="VQ17" s="1"/>
      <c r="VR17" s="1"/>
      <c r="VS17" s="1"/>
      <c r="VT17" s="1"/>
      <c r="VU17" s="1"/>
      <c r="VV17" s="1"/>
      <c r="VW17" s="1"/>
      <c r="VX17" s="1"/>
      <c r="VY17" s="1"/>
      <c r="VZ17" s="1"/>
      <c r="WA17" s="1"/>
      <c r="WB17" s="1"/>
      <c r="WC17" s="1"/>
      <c r="WD17" s="1"/>
      <c r="WE17" s="1"/>
      <c r="WF17" s="1"/>
      <c r="WG17" s="1"/>
      <c r="WH17" s="1"/>
      <c r="WI17" s="1"/>
      <c r="WJ17" s="1"/>
      <c r="WK17" s="1"/>
      <c r="WL17" s="1"/>
      <c r="WM17" s="1"/>
      <c r="WN17" s="1"/>
      <c r="WO17" s="1"/>
      <c r="WP17" s="1"/>
      <c r="WQ17" s="1"/>
      <c r="WR17" s="1"/>
      <c r="WS17" s="1"/>
      <c r="WT17" s="1"/>
      <c r="WU17" s="1"/>
      <c r="WV17" s="1"/>
      <c r="WW17" s="1"/>
      <c r="WX17" s="1"/>
      <c r="WY17" s="1"/>
      <c r="WZ17" s="1"/>
      <c r="XA17" s="1"/>
      <c r="XB17" s="1"/>
      <c r="XC17" s="1"/>
      <c r="XD17" s="1"/>
      <c r="XE17" s="1"/>
      <c r="XF17" s="1"/>
      <c r="XG17" s="1"/>
      <c r="XH17" s="1"/>
      <c r="XI17" s="1"/>
      <c r="XJ17" s="1"/>
      <c r="XK17" s="1"/>
      <c r="XL17" s="1"/>
      <c r="XM17" s="1"/>
      <c r="XN17" s="1"/>
      <c r="XO17" s="1"/>
      <c r="XP17" s="1"/>
      <c r="XQ17" s="1"/>
      <c r="XR17" s="1"/>
      <c r="XS17" s="1"/>
      <c r="XT17" s="1"/>
      <c r="XU17" s="1"/>
      <c r="XV17" s="1"/>
      <c r="XW17" s="1"/>
      <c r="XX17" s="1"/>
      <c r="XY17" s="1"/>
      <c r="XZ17" s="1"/>
      <c r="YA17" s="1"/>
      <c r="YB17" s="1"/>
      <c r="YC17" s="1"/>
      <c r="YD17" s="1"/>
      <c r="YE17" s="1"/>
      <c r="YF17" s="1"/>
      <c r="YG17" s="1"/>
      <c r="YH17" s="1"/>
      <c r="YI17" s="1"/>
      <c r="YJ17" s="1"/>
      <c r="YK17" s="1"/>
      <c r="YL17" s="1"/>
      <c r="YM17" s="1"/>
      <c r="YN17" s="1"/>
      <c r="YO17" s="1"/>
      <c r="YP17" s="1"/>
      <c r="YQ17" s="1"/>
      <c r="YR17" s="1"/>
      <c r="YS17" s="1"/>
      <c r="YT17" s="1"/>
      <c r="YU17" s="1"/>
      <c r="YV17" s="1"/>
      <c r="YW17" s="1"/>
      <c r="YX17" s="1"/>
      <c r="YY17" s="1"/>
      <c r="YZ17" s="1"/>
      <c r="ZA17" s="1"/>
      <c r="ZB17" s="1"/>
      <c r="ZC17" s="1"/>
      <c r="ZD17" s="1"/>
      <c r="ZE17" s="1"/>
      <c r="ZF17" s="1"/>
      <c r="ZG17" s="1"/>
      <c r="ZH17" s="1"/>
      <c r="ZI17" s="1"/>
      <c r="ZJ17" s="1"/>
      <c r="ZK17" s="1"/>
      <c r="ZL17" s="1"/>
      <c r="ZM17" s="1"/>
      <c r="ZN17" s="1"/>
      <c r="ZO17" s="1"/>
      <c r="ZP17" s="1"/>
      <c r="ZQ17" s="1"/>
      <c r="ZR17" s="1"/>
      <c r="ZS17" s="1"/>
      <c r="ZT17" s="1"/>
      <c r="ZU17" s="1"/>
      <c r="ZV17" s="1"/>
      <c r="ZW17" s="1"/>
      <c r="ZX17" s="1"/>
      <c r="ZY17" s="1"/>
      <c r="ZZ17" s="1"/>
      <c r="AAA17" s="1"/>
      <c r="AAB17" s="1"/>
      <c r="AAC17" s="1"/>
      <c r="AAD17" s="1"/>
      <c r="AAE17" s="1"/>
      <c r="AAF17" s="1"/>
      <c r="AAG17" s="1"/>
      <c r="AAH17" s="1"/>
      <c r="AAI17" s="1"/>
      <c r="AAJ17" s="1"/>
      <c r="AAK17" s="1"/>
      <c r="AAL17" s="1"/>
      <c r="AAM17" s="1"/>
      <c r="AAN17" s="1"/>
      <c r="AAO17" s="1"/>
      <c r="AAP17" s="1"/>
      <c r="AAQ17" s="1"/>
      <c r="AAR17" s="1"/>
      <c r="AAS17" s="1"/>
      <c r="AAT17" s="1"/>
      <c r="AAU17" s="1"/>
      <c r="AAV17" s="1"/>
      <c r="AAW17" s="1"/>
      <c r="AAX17" s="1"/>
      <c r="AAY17" s="1"/>
      <c r="AAZ17" s="1"/>
      <c r="ABA17" s="1"/>
      <c r="ABB17" s="1"/>
      <c r="ABC17" s="1"/>
      <c r="ABD17" s="1"/>
      <c r="ABE17" s="1"/>
      <c r="ABF17" s="1"/>
      <c r="ABG17" s="1"/>
      <c r="ABH17" s="1"/>
      <c r="ABI17" s="1"/>
      <c r="ABJ17" s="1"/>
      <c r="ABK17" s="1"/>
      <c r="ABL17" s="1"/>
      <c r="ABM17" s="1"/>
      <c r="ABN17" s="1"/>
      <c r="ABO17" s="1"/>
      <c r="ABP17" s="1"/>
      <c r="ABQ17" s="1"/>
      <c r="ABR17" s="1"/>
      <c r="ABS17" s="1"/>
      <c r="ABT17" s="1"/>
      <c r="ABU17" s="1"/>
      <c r="ABV17" s="1"/>
      <c r="ABW17" s="1"/>
      <c r="ABX17" s="1"/>
      <c r="ABY17" s="1"/>
      <c r="ABZ17" s="1"/>
      <c r="ACA17" s="1"/>
      <c r="ACB17" s="1"/>
      <c r="ACC17" s="1"/>
      <c r="ACD17" s="1"/>
      <c r="ACE17" s="1"/>
      <c r="ACF17" s="1"/>
      <c r="ACG17" s="1"/>
      <c r="ACH17" s="1"/>
      <c r="ACI17" s="1"/>
      <c r="ACJ17" s="1"/>
      <c r="ACK17" s="1"/>
      <c r="ACL17" s="1"/>
      <c r="ACM17" s="1"/>
      <c r="ACN17" s="1"/>
      <c r="ACO17" s="1"/>
      <c r="ACP17" s="1"/>
      <c r="ACQ17" s="1"/>
      <c r="ACR17" s="1"/>
      <c r="ACS17" s="1"/>
      <c r="ACT17" s="1"/>
      <c r="ACU17" s="1"/>
      <c r="ACV17" s="1"/>
      <c r="ACW17" s="1"/>
      <c r="ACX17" s="1"/>
      <c r="ACY17" s="1"/>
      <c r="ACZ17" s="1"/>
      <c r="ADA17" s="1"/>
      <c r="ADB17" s="1"/>
      <c r="ADC17" s="1"/>
      <c r="ADD17" s="1"/>
      <c r="ADE17" s="1"/>
      <c r="ADF17" s="1"/>
      <c r="ADG17" s="1"/>
      <c r="ADH17" s="1"/>
      <c r="ADI17" s="1"/>
      <c r="ADJ17" s="1"/>
      <c r="ADK17" s="1"/>
      <c r="ADL17" s="1"/>
      <c r="ADM17" s="1"/>
      <c r="ADN17" s="1"/>
      <c r="ADO17" s="1"/>
      <c r="ADP17" s="1"/>
      <c r="ADQ17" s="1"/>
      <c r="ADR17" s="1"/>
      <c r="ADS17" s="1"/>
      <c r="ADT17" s="1"/>
      <c r="ADU17" s="1"/>
      <c r="ADV17" s="1"/>
      <c r="ADW17" s="1"/>
      <c r="ADX17" s="1"/>
      <c r="ADY17" s="1"/>
      <c r="ADZ17" s="1"/>
      <c r="AEA17" s="1"/>
      <c r="AEB17" s="1"/>
      <c r="AEC17" s="1"/>
      <c r="AED17" s="1"/>
      <c r="AEE17" s="1"/>
      <c r="AEF17" s="1"/>
      <c r="AEG17" s="1"/>
      <c r="AEH17" s="1"/>
      <c r="AEI17" s="1"/>
      <c r="AEJ17" s="1"/>
      <c r="AEK17" s="1"/>
      <c r="AEL17" s="1"/>
      <c r="AEM17" s="1"/>
      <c r="AEN17" s="1"/>
      <c r="AEO17" s="1"/>
      <c r="AEP17" s="1"/>
      <c r="AEQ17" s="1"/>
      <c r="AER17" s="1"/>
      <c r="AES17" s="1"/>
      <c r="AET17" s="1"/>
      <c r="AEU17" s="1"/>
      <c r="AEV17" s="1"/>
      <c r="AEW17" s="1"/>
      <c r="AEX17" s="1"/>
      <c r="AEY17" s="1"/>
      <c r="AEZ17" s="1"/>
      <c r="AFA17" s="1"/>
      <c r="AFB17" s="1"/>
      <c r="AFC17" s="1"/>
      <c r="AFD17" s="1"/>
      <c r="AFE17" s="1"/>
      <c r="AFF17" s="1"/>
      <c r="AFG17" s="1"/>
      <c r="AFH17" s="1"/>
      <c r="AFI17" s="1"/>
      <c r="AFJ17" s="1"/>
      <c r="AFK17" s="1"/>
      <c r="AFL17" s="1"/>
      <c r="AFM17" s="1"/>
      <c r="AFN17" s="1"/>
      <c r="AFO17" s="1"/>
      <c r="AFP17" s="1"/>
      <c r="AFQ17" s="1"/>
      <c r="AFR17" s="1"/>
      <c r="AFS17" s="1"/>
      <c r="AFT17" s="1"/>
      <c r="AFU17" s="1"/>
      <c r="AFV17" s="1"/>
      <c r="AFW17" s="1"/>
      <c r="AFX17" s="1"/>
      <c r="AFY17" s="1"/>
      <c r="AFZ17" s="1"/>
      <c r="AGA17" s="1"/>
      <c r="AGB17" s="1"/>
      <c r="AGC17" s="1"/>
      <c r="AGD17" s="1"/>
      <c r="AGE17" s="1"/>
      <c r="AGF17" s="1"/>
      <c r="AGG17" s="1"/>
      <c r="AGH17" s="1"/>
      <c r="AGI17" s="1"/>
      <c r="AGJ17" s="1"/>
      <c r="AGK17" s="1"/>
      <c r="AGL17" s="1"/>
      <c r="AGM17" s="1"/>
      <c r="AGN17" s="1"/>
    </row>
    <row r="18" spans="1:872" s="41" customFormat="1" ht="19.5" thickBot="1" x14ac:dyDescent="0.3">
      <c r="A18" s="95" t="s">
        <v>4</v>
      </c>
      <c r="B18" s="96"/>
      <c r="C18" s="45">
        <v>198347</v>
      </c>
      <c r="D18" s="46">
        <v>222179</v>
      </c>
      <c r="E18" s="46">
        <v>253590</v>
      </c>
      <c r="F18" s="46">
        <v>258912</v>
      </c>
      <c r="G18" s="46">
        <v>286523</v>
      </c>
      <c r="H18" s="46">
        <v>322579</v>
      </c>
      <c r="I18" s="46">
        <v>335485</v>
      </c>
      <c r="J18" s="46">
        <v>360710</v>
      </c>
      <c r="K18" s="46">
        <v>470141</v>
      </c>
      <c r="L18" s="46">
        <v>508206</v>
      </c>
      <c r="M18" s="46">
        <v>539627</v>
      </c>
      <c r="N18" s="46">
        <v>631865</v>
      </c>
      <c r="O18" s="46">
        <v>737300.39300000004</v>
      </c>
      <c r="P18" s="46">
        <v>803314.39</v>
      </c>
      <c r="Q18" s="39">
        <v>951356.13899999973</v>
      </c>
      <c r="R18" s="47">
        <f>+(Q18-P18)/P18</f>
        <v>0.18428868055008912</v>
      </c>
      <c r="S18" s="47">
        <f>+(Q18/H18)^(1/(Q2-H2))-1</f>
        <v>0.12768984718942855</v>
      </c>
      <c r="T18" s="47">
        <f t="shared" si="4"/>
        <v>1.949219071917266</v>
      </c>
      <c r="U18" s="39">
        <v>1025275</v>
      </c>
      <c r="V18" s="39">
        <v>1115512</v>
      </c>
      <c r="W18" s="39">
        <v>1418431.76</v>
      </c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  <c r="JL18" s="1"/>
      <c r="JM18" s="1"/>
      <c r="JN18" s="1"/>
      <c r="JO18" s="1"/>
      <c r="JP18" s="1"/>
      <c r="JQ18" s="1"/>
      <c r="JR18" s="1"/>
      <c r="JS18" s="1"/>
      <c r="JT18" s="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  <c r="KF18" s="1"/>
      <c r="KG18" s="1"/>
      <c r="KH18" s="1"/>
      <c r="KI18" s="1"/>
      <c r="KJ18" s="1"/>
      <c r="KK18" s="1"/>
      <c r="KL18" s="1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1"/>
      <c r="KX18" s="1"/>
      <c r="KY18" s="1"/>
      <c r="KZ18" s="1"/>
      <c r="LA18" s="1"/>
      <c r="LB18" s="1"/>
      <c r="LC18" s="1"/>
      <c r="LD18" s="1"/>
      <c r="LE18" s="1"/>
      <c r="LF18" s="1"/>
      <c r="LG18" s="1"/>
      <c r="LH18" s="1"/>
      <c r="LI18" s="1"/>
      <c r="LJ18" s="1"/>
      <c r="LK18" s="1"/>
      <c r="LL18" s="1"/>
      <c r="LM18" s="1"/>
      <c r="LN18" s="1"/>
      <c r="LO18" s="1"/>
      <c r="LP18" s="1"/>
      <c r="LQ18" s="1"/>
      <c r="LR18" s="1"/>
      <c r="LS18" s="1"/>
      <c r="LT18" s="1"/>
      <c r="LU18" s="1"/>
      <c r="LV18" s="1"/>
      <c r="LW18" s="1"/>
      <c r="LX18" s="1"/>
      <c r="LY18" s="1"/>
      <c r="LZ18" s="1"/>
      <c r="MA18" s="1"/>
      <c r="MB18" s="1"/>
      <c r="MC18" s="1"/>
      <c r="MD18" s="1"/>
      <c r="ME18" s="1"/>
      <c r="MF18" s="1"/>
      <c r="MG18" s="1"/>
      <c r="MH18" s="1"/>
      <c r="MI18" s="1"/>
      <c r="MJ18" s="1"/>
      <c r="MK18" s="1"/>
      <c r="ML18" s="1"/>
      <c r="MM18" s="1"/>
      <c r="MN18" s="1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"/>
      <c r="NC18" s="1"/>
      <c r="ND18" s="1"/>
      <c r="NE18" s="1"/>
      <c r="NF18" s="1"/>
      <c r="NG18" s="1"/>
      <c r="NH18" s="1"/>
      <c r="NI18" s="1"/>
      <c r="NJ18" s="1"/>
      <c r="NK18" s="1"/>
      <c r="NL18" s="1"/>
      <c r="NM18" s="1"/>
      <c r="NN18" s="1"/>
      <c r="NO18" s="1"/>
      <c r="NP18" s="1"/>
      <c r="NQ18" s="1"/>
      <c r="NR18" s="1"/>
      <c r="NS18" s="1"/>
      <c r="NT18" s="1"/>
      <c r="NU18" s="1"/>
      <c r="NV18" s="1"/>
      <c r="NW18" s="1"/>
      <c r="NX18" s="1"/>
      <c r="NY18" s="1"/>
      <c r="NZ18" s="1"/>
      <c r="OA18" s="1"/>
      <c r="OB18" s="1"/>
      <c r="OC18" s="1"/>
      <c r="OD18" s="1"/>
      <c r="OE18" s="1"/>
      <c r="OF18" s="1"/>
      <c r="OG18" s="1"/>
      <c r="OH18" s="1"/>
      <c r="OI18" s="1"/>
      <c r="OJ18" s="1"/>
      <c r="OK18" s="1"/>
      <c r="OL18" s="1"/>
      <c r="OM18" s="1"/>
      <c r="ON18" s="1"/>
      <c r="OO18" s="1"/>
      <c r="OP18" s="1"/>
      <c r="OQ18" s="1"/>
      <c r="OR18" s="1"/>
      <c r="OS18" s="1"/>
      <c r="OT18" s="1"/>
      <c r="OU18" s="1"/>
      <c r="OV18" s="1"/>
      <c r="OW18" s="1"/>
      <c r="OX18" s="1"/>
      <c r="OY18" s="1"/>
      <c r="OZ18" s="1"/>
      <c r="PA18" s="1"/>
      <c r="PB18" s="1"/>
      <c r="PC18" s="1"/>
      <c r="PD18" s="1"/>
      <c r="PE18" s="1"/>
      <c r="PF18" s="1"/>
      <c r="PG18" s="1"/>
      <c r="PH18" s="1"/>
      <c r="PI18" s="1"/>
      <c r="PJ18" s="1"/>
      <c r="PK18" s="1"/>
      <c r="PL18" s="1"/>
      <c r="PM18" s="1"/>
      <c r="PN18" s="1"/>
      <c r="PO18" s="1"/>
      <c r="PP18" s="1"/>
      <c r="PQ18" s="1"/>
      <c r="PR18" s="1"/>
      <c r="PS18" s="1"/>
      <c r="PT18" s="1"/>
      <c r="PU18" s="1"/>
      <c r="PV18" s="1"/>
      <c r="PW18" s="1"/>
      <c r="PX18" s="1"/>
      <c r="PY18" s="1"/>
      <c r="PZ18" s="1"/>
      <c r="QA18" s="1"/>
      <c r="QB18" s="1"/>
      <c r="QC18" s="1"/>
      <c r="QD18" s="1"/>
      <c r="QE18" s="1"/>
      <c r="QF18" s="1"/>
      <c r="QG18" s="1"/>
      <c r="QH18" s="1"/>
      <c r="QI18" s="1"/>
      <c r="QJ18" s="1"/>
      <c r="QK18" s="1"/>
      <c r="QL18" s="1"/>
      <c r="QM18" s="1"/>
      <c r="QN18" s="1"/>
      <c r="QO18" s="1"/>
      <c r="QP18" s="1"/>
      <c r="QQ18" s="1"/>
      <c r="QR18" s="1"/>
      <c r="QS18" s="1"/>
      <c r="QT18" s="1"/>
      <c r="QU18" s="1"/>
      <c r="QV18" s="1"/>
      <c r="QW18" s="1"/>
      <c r="QX18" s="1"/>
      <c r="QY18" s="1"/>
      <c r="QZ18" s="1"/>
      <c r="RA18" s="1"/>
      <c r="RB18" s="1"/>
      <c r="RC18" s="1"/>
      <c r="RD18" s="1"/>
      <c r="RE18" s="1"/>
      <c r="RF18" s="1"/>
      <c r="RG18" s="1"/>
      <c r="RH18" s="1"/>
      <c r="RI18" s="1"/>
      <c r="RJ18" s="1"/>
      <c r="RK18" s="1"/>
      <c r="RL18" s="1"/>
      <c r="RM18" s="1"/>
      <c r="RN18" s="1"/>
      <c r="RO18" s="1"/>
      <c r="RP18" s="1"/>
      <c r="RQ18" s="1"/>
      <c r="RR18" s="1"/>
      <c r="RS18" s="1"/>
      <c r="RT18" s="1"/>
      <c r="RU18" s="1"/>
      <c r="RV18" s="1"/>
      <c r="RW18" s="1"/>
      <c r="RX18" s="1"/>
      <c r="RY18" s="1"/>
      <c r="RZ18" s="1"/>
      <c r="SA18" s="1"/>
      <c r="SB18" s="1"/>
      <c r="SC18" s="1"/>
      <c r="SD18" s="1"/>
      <c r="SE18" s="1"/>
      <c r="SF18" s="1"/>
      <c r="SG18" s="1"/>
      <c r="SH18" s="1"/>
      <c r="SI18" s="1"/>
      <c r="SJ18" s="1"/>
      <c r="SK18" s="1"/>
      <c r="SL18" s="1"/>
      <c r="SM18" s="1"/>
      <c r="SN18" s="1"/>
      <c r="SO18" s="1"/>
      <c r="SP18" s="1"/>
      <c r="SQ18" s="1"/>
      <c r="SR18" s="1"/>
      <c r="SS18" s="1"/>
      <c r="ST18" s="1"/>
      <c r="SU18" s="1"/>
      <c r="SV18" s="1"/>
      <c r="SW18" s="1"/>
      <c r="SX18" s="1"/>
      <c r="SY18" s="1"/>
      <c r="SZ18" s="1"/>
      <c r="TA18" s="1"/>
      <c r="TB18" s="1"/>
      <c r="TC18" s="1"/>
      <c r="TD18" s="1"/>
      <c r="TE18" s="1"/>
      <c r="TF18" s="1"/>
      <c r="TG18" s="1"/>
      <c r="TH18" s="1"/>
      <c r="TI18" s="1"/>
      <c r="TJ18" s="1"/>
      <c r="TK18" s="1"/>
      <c r="TL18" s="1"/>
      <c r="TM18" s="1"/>
      <c r="TN18" s="1"/>
      <c r="TO18" s="1"/>
      <c r="TP18" s="1"/>
      <c r="TQ18" s="1"/>
      <c r="TR18" s="1"/>
      <c r="TS18" s="1"/>
      <c r="TT18" s="1"/>
      <c r="TU18" s="1"/>
      <c r="TV18" s="1"/>
      <c r="TW18" s="1"/>
      <c r="TX18" s="1"/>
      <c r="TY18" s="1"/>
      <c r="TZ18" s="1"/>
      <c r="UA18" s="1"/>
      <c r="UB18" s="1"/>
      <c r="UC18" s="1"/>
      <c r="UD18" s="1"/>
      <c r="UE18" s="1"/>
      <c r="UF18" s="1"/>
      <c r="UG18" s="1"/>
      <c r="UH18" s="1"/>
      <c r="UI18" s="1"/>
      <c r="UJ18" s="1"/>
      <c r="UK18" s="1"/>
      <c r="UL18" s="1"/>
      <c r="UM18" s="1"/>
      <c r="UN18" s="1"/>
      <c r="UO18" s="1"/>
      <c r="UP18" s="1"/>
      <c r="UQ18" s="1"/>
      <c r="UR18" s="1"/>
      <c r="US18" s="1"/>
      <c r="UT18" s="1"/>
      <c r="UU18" s="1"/>
      <c r="UV18" s="1"/>
      <c r="UW18" s="1"/>
      <c r="UX18" s="1"/>
      <c r="UY18" s="1"/>
      <c r="UZ18" s="1"/>
      <c r="VA18" s="1"/>
      <c r="VB18" s="1"/>
      <c r="VC18" s="1"/>
      <c r="VD18" s="1"/>
      <c r="VE18" s="1"/>
      <c r="VF18" s="1"/>
      <c r="VG18" s="1"/>
      <c r="VH18" s="1"/>
      <c r="VI18" s="1"/>
      <c r="VJ18" s="1"/>
      <c r="VK18" s="1"/>
      <c r="VL18" s="1"/>
      <c r="VM18" s="1"/>
      <c r="VN18" s="1"/>
      <c r="VO18" s="1"/>
      <c r="VP18" s="1"/>
      <c r="VQ18" s="1"/>
      <c r="VR18" s="1"/>
      <c r="VS18" s="1"/>
      <c r="VT18" s="1"/>
      <c r="VU18" s="1"/>
      <c r="VV18" s="1"/>
      <c r="VW18" s="1"/>
      <c r="VX18" s="1"/>
      <c r="VY18" s="1"/>
      <c r="VZ18" s="1"/>
      <c r="WA18" s="1"/>
      <c r="WB18" s="1"/>
      <c r="WC18" s="1"/>
      <c r="WD18" s="1"/>
      <c r="WE18" s="1"/>
      <c r="WF18" s="1"/>
      <c r="WG18" s="1"/>
      <c r="WH18" s="1"/>
      <c r="WI18" s="1"/>
      <c r="WJ18" s="1"/>
      <c r="WK18" s="1"/>
      <c r="WL18" s="1"/>
      <c r="WM18" s="1"/>
      <c r="WN18" s="1"/>
      <c r="WO18" s="1"/>
      <c r="WP18" s="1"/>
      <c r="WQ18" s="1"/>
      <c r="WR18" s="1"/>
      <c r="WS18" s="1"/>
      <c r="WT18" s="1"/>
      <c r="WU18" s="1"/>
      <c r="WV18" s="1"/>
      <c r="WW18" s="1"/>
      <c r="WX18" s="1"/>
      <c r="WY18" s="1"/>
      <c r="WZ18" s="1"/>
      <c r="XA18" s="1"/>
      <c r="XB18" s="1"/>
      <c r="XC18" s="1"/>
      <c r="XD18" s="1"/>
      <c r="XE18" s="1"/>
      <c r="XF18" s="1"/>
      <c r="XG18" s="1"/>
      <c r="XH18" s="1"/>
      <c r="XI18" s="1"/>
      <c r="XJ18" s="1"/>
      <c r="XK18" s="1"/>
      <c r="XL18" s="1"/>
      <c r="XM18" s="1"/>
      <c r="XN18" s="1"/>
      <c r="XO18" s="1"/>
      <c r="XP18" s="1"/>
      <c r="XQ18" s="1"/>
      <c r="XR18" s="1"/>
      <c r="XS18" s="1"/>
      <c r="XT18" s="1"/>
      <c r="XU18" s="1"/>
      <c r="XV18" s="1"/>
      <c r="XW18" s="1"/>
      <c r="XX18" s="1"/>
      <c r="XY18" s="1"/>
      <c r="XZ18" s="1"/>
      <c r="YA18" s="1"/>
      <c r="YB18" s="1"/>
      <c r="YC18" s="1"/>
      <c r="YD18" s="1"/>
      <c r="YE18" s="1"/>
      <c r="YF18" s="1"/>
      <c r="YG18" s="1"/>
      <c r="YH18" s="1"/>
      <c r="YI18" s="1"/>
      <c r="YJ18" s="1"/>
      <c r="YK18" s="1"/>
      <c r="YL18" s="1"/>
      <c r="YM18" s="1"/>
      <c r="YN18" s="1"/>
      <c r="YO18" s="1"/>
      <c r="YP18" s="1"/>
      <c r="YQ18" s="1"/>
      <c r="YR18" s="1"/>
      <c r="YS18" s="1"/>
      <c r="YT18" s="1"/>
      <c r="YU18" s="1"/>
      <c r="YV18" s="1"/>
      <c r="YW18" s="1"/>
      <c r="YX18" s="1"/>
      <c r="YY18" s="1"/>
      <c r="YZ18" s="1"/>
      <c r="ZA18" s="1"/>
      <c r="ZB18" s="1"/>
      <c r="ZC18" s="1"/>
      <c r="ZD18" s="1"/>
      <c r="ZE18" s="1"/>
      <c r="ZF18" s="1"/>
      <c r="ZG18" s="1"/>
      <c r="ZH18" s="1"/>
      <c r="ZI18" s="1"/>
      <c r="ZJ18" s="1"/>
      <c r="ZK18" s="1"/>
      <c r="ZL18" s="1"/>
      <c r="ZM18" s="1"/>
      <c r="ZN18" s="1"/>
      <c r="ZO18" s="1"/>
      <c r="ZP18" s="1"/>
      <c r="ZQ18" s="1"/>
      <c r="ZR18" s="1"/>
      <c r="ZS18" s="1"/>
      <c r="ZT18" s="1"/>
      <c r="ZU18" s="1"/>
      <c r="ZV18" s="1"/>
      <c r="ZW18" s="1"/>
      <c r="ZX18" s="1"/>
      <c r="ZY18" s="1"/>
      <c r="ZZ18" s="1"/>
      <c r="AAA18" s="1"/>
      <c r="AAB18" s="1"/>
      <c r="AAC18" s="1"/>
      <c r="AAD18" s="1"/>
      <c r="AAE18" s="1"/>
      <c r="AAF18" s="1"/>
      <c r="AAG18" s="1"/>
      <c r="AAH18" s="1"/>
      <c r="AAI18" s="1"/>
      <c r="AAJ18" s="1"/>
      <c r="AAK18" s="1"/>
      <c r="AAL18" s="1"/>
      <c r="AAM18" s="1"/>
      <c r="AAN18" s="1"/>
      <c r="AAO18" s="1"/>
      <c r="AAP18" s="1"/>
      <c r="AAQ18" s="1"/>
      <c r="AAR18" s="1"/>
      <c r="AAS18" s="1"/>
      <c r="AAT18" s="1"/>
      <c r="AAU18" s="1"/>
      <c r="AAV18" s="1"/>
      <c r="AAW18" s="1"/>
      <c r="AAX18" s="1"/>
      <c r="AAY18" s="1"/>
      <c r="AAZ18" s="1"/>
      <c r="ABA18" s="1"/>
      <c r="ABB18" s="1"/>
      <c r="ABC18" s="1"/>
      <c r="ABD18" s="1"/>
      <c r="ABE18" s="1"/>
      <c r="ABF18" s="1"/>
      <c r="ABG18" s="1"/>
      <c r="ABH18" s="1"/>
      <c r="ABI18" s="1"/>
      <c r="ABJ18" s="1"/>
      <c r="ABK18" s="1"/>
      <c r="ABL18" s="1"/>
      <c r="ABM18" s="1"/>
      <c r="ABN18" s="1"/>
      <c r="ABO18" s="1"/>
      <c r="ABP18" s="1"/>
      <c r="ABQ18" s="1"/>
      <c r="ABR18" s="1"/>
      <c r="ABS18" s="1"/>
      <c r="ABT18" s="1"/>
      <c r="ABU18" s="1"/>
      <c r="ABV18" s="1"/>
      <c r="ABW18" s="1"/>
      <c r="ABX18" s="1"/>
      <c r="ABY18" s="1"/>
      <c r="ABZ18" s="1"/>
      <c r="ACA18" s="1"/>
      <c r="ACB18" s="1"/>
      <c r="ACC18" s="1"/>
      <c r="ACD18" s="1"/>
      <c r="ACE18" s="1"/>
      <c r="ACF18" s="1"/>
      <c r="ACG18" s="1"/>
      <c r="ACH18" s="1"/>
      <c r="ACI18" s="1"/>
      <c r="ACJ18" s="1"/>
      <c r="ACK18" s="1"/>
      <c r="ACL18" s="1"/>
      <c r="ACM18" s="1"/>
      <c r="ACN18" s="1"/>
      <c r="ACO18" s="1"/>
      <c r="ACP18" s="1"/>
      <c r="ACQ18" s="1"/>
      <c r="ACR18" s="1"/>
      <c r="ACS18" s="1"/>
      <c r="ACT18" s="1"/>
      <c r="ACU18" s="1"/>
      <c r="ACV18" s="1"/>
      <c r="ACW18" s="1"/>
      <c r="ACX18" s="1"/>
      <c r="ACY18" s="1"/>
      <c r="ACZ18" s="1"/>
      <c r="ADA18" s="1"/>
      <c r="ADB18" s="1"/>
      <c r="ADC18" s="1"/>
      <c r="ADD18" s="1"/>
      <c r="ADE18" s="1"/>
      <c r="ADF18" s="1"/>
      <c r="ADG18" s="1"/>
      <c r="ADH18" s="1"/>
      <c r="ADI18" s="1"/>
      <c r="ADJ18" s="1"/>
      <c r="ADK18" s="1"/>
      <c r="ADL18" s="1"/>
      <c r="ADM18" s="1"/>
      <c r="ADN18" s="1"/>
      <c r="ADO18" s="1"/>
      <c r="ADP18" s="1"/>
      <c r="ADQ18" s="1"/>
      <c r="ADR18" s="1"/>
      <c r="ADS18" s="1"/>
      <c r="ADT18" s="1"/>
      <c r="ADU18" s="1"/>
      <c r="ADV18" s="1"/>
      <c r="ADW18" s="1"/>
      <c r="ADX18" s="1"/>
      <c r="ADY18" s="1"/>
      <c r="ADZ18" s="1"/>
      <c r="AEA18" s="1"/>
      <c r="AEB18" s="1"/>
      <c r="AEC18" s="1"/>
      <c r="AED18" s="1"/>
      <c r="AEE18" s="1"/>
      <c r="AEF18" s="1"/>
      <c r="AEG18" s="1"/>
      <c r="AEH18" s="1"/>
      <c r="AEI18" s="1"/>
      <c r="AEJ18" s="1"/>
      <c r="AEK18" s="1"/>
      <c r="AEL18" s="1"/>
      <c r="AEM18" s="1"/>
      <c r="AEN18" s="1"/>
      <c r="AEO18" s="1"/>
      <c r="AEP18" s="1"/>
      <c r="AEQ18" s="1"/>
      <c r="AER18" s="1"/>
      <c r="AES18" s="1"/>
      <c r="AET18" s="1"/>
      <c r="AEU18" s="1"/>
      <c r="AEV18" s="1"/>
      <c r="AEW18" s="1"/>
      <c r="AEX18" s="1"/>
      <c r="AEY18" s="1"/>
      <c r="AEZ18" s="1"/>
      <c r="AFA18" s="1"/>
      <c r="AFB18" s="1"/>
      <c r="AFC18" s="1"/>
      <c r="AFD18" s="1"/>
      <c r="AFE18" s="1"/>
      <c r="AFF18" s="1"/>
      <c r="AFG18" s="1"/>
      <c r="AFH18" s="1"/>
      <c r="AFI18" s="1"/>
      <c r="AFJ18" s="1"/>
      <c r="AFK18" s="1"/>
      <c r="AFL18" s="1"/>
      <c r="AFM18" s="1"/>
      <c r="AFN18" s="1"/>
      <c r="AFO18" s="1"/>
      <c r="AFP18" s="1"/>
      <c r="AFQ18" s="1"/>
      <c r="AFR18" s="1"/>
      <c r="AFS18" s="1"/>
      <c r="AFT18" s="1"/>
      <c r="AFU18" s="1"/>
      <c r="AFV18" s="1"/>
      <c r="AFW18" s="1"/>
      <c r="AFX18" s="1"/>
      <c r="AFY18" s="1"/>
      <c r="AFZ18" s="1"/>
      <c r="AGA18" s="1"/>
      <c r="AGB18" s="1"/>
      <c r="AGC18" s="1"/>
      <c r="AGD18" s="1"/>
      <c r="AGE18" s="1"/>
      <c r="AGF18" s="1"/>
      <c r="AGG18" s="1"/>
      <c r="AGH18" s="1"/>
      <c r="AGI18" s="1"/>
      <c r="AGJ18" s="1"/>
      <c r="AGK18" s="1"/>
      <c r="AGL18" s="1"/>
      <c r="AGM18" s="1"/>
      <c r="AGN18" s="1"/>
    </row>
    <row r="19" spans="1:872" ht="20.100000000000001" customHeight="1" thickBot="1" x14ac:dyDescent="0.3">
      <c r="A19" s="97" t="s">
        <v>85</v>
      </c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82"/>
      <c r="R19" s="82"/>
      <c r="S19" s="82"/>
      <c r="T19" s="82"/>
      <c r="U19" s="48"/>
      <c r="V19" s="48"/>
      <c r="W19" s="48"/>
    </row>
    <row r="20" spans="1:872" ht="20.100000000000001" customHeight="1" x14ac:dyDescent="0.25">
      <c r="A20" s="97" t="s">
        <v>84</v>
      </c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82"/>
      <c r="R20" s="82"/>
      <c r="S20" s="82"/>
      <c r="T20" s="82"/>
      <c r="U20" s="48"/>
      <c r="V20" s="48"/>
      <c r="W20" s="48"/>
    </row>
    <row r="21" spans="1:872" ht="20.100000000000001" customHeight="1" x14ac:dyDescent="0.25">
      <c r="A21" s="82"/>
      <c r="B21" s="82"/>
      <c r="C21" s="82"/>
      <c r="D21" s="82"/>
      <c r="E21" s="82"/>
      <c r="F21" s="82"/>
      <c r="G21" s="82"/>
      <c r="H21" s="82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48"/>
      <c r="V21" s="48"/>
      <c r="W21" s="48"/>
    </row>
    <row r="22" spans="1:872" ht="15.75" customHeight="1" x14ac:dyDescent="0.25">
      <c r="U22" s="50"/>
      <c r="V22" s="50"/>
      <c r="W22" s="50"/>
    </row>
    <row r="24" spans="1:872" x14ac:dyDescent="0.25">
      <c r="U24" s="51"/>
      <c r="V24" s="51"/>
      <c r="W24" s="51"/>
    </row>
    <row r="25" spans="1:872" x14ac:dyDescent="0.25">
      <c r="U25" s="51"/>
      <c r="V25" s="51"/>
      <c r="W25" s="51"/>
    </row>
    <row r="26" spans="1:872" x14ac:dyDescent="0.25">
      <c r="U26" s="51"/>
      <c r="V26" s="51"/>
      <c r="W26" s="51"/>
    </row>
    <row r="27" spans="1:872" x14ac:dyDescent="0.25">
      <c r="U27" s="51"/>
      <c r="V27" s="51"/>
      <c r="W27" s="51"/>
    </row>
    <row r="28" spans="1:872" x14ac:dyDescent="0.25">
      <c r="U28" s="51"/>
      <c r="V28" s="51"/>
      <c r="W28" s="51"/>
    </row>
    <row r="29" spans="1:872" x14ac:dyDescent="0.25">
      <c r="U29" s="51"/>
      <c r="V29" s="51"/>
      <c r="W29" s="51"/>
    </row>
    <row r="30" spans="1:872" x14ac:dyDescent="0.25">
      <c r="U30" s="51"/>
      <c r="V30" s="51"/>
      <c r="W30" s="51"/>
    </row>
    <row r="31" spans="1:872" x14ac:dyDescent="0.25">
      <c r="U31" s="51"/>
      <c r="V31" s="51"/>
      <c r="W31" s="51"/>
    </row>
    <row r="32" spans="1:872" x14ac:dyDescent="0.25">
      <c r="U32" s="51"/>
      <c r="V32" s="51"/>
      <c r="W32" s="51"/>
    </row>
    <row r="33" spans="21:23" x14ac:dyDescent="0.25">
      <c r="U33" s="51"/>
      <c r="V33" s="51"/>
      <c r="W33" s="51"/>
    </row>
    <row r="34" spans="21:23" x14ac:dyDescent="0.25">
      <c r="U34" s="51"/>
      <c r="V34" s="51"/>
      <c r="W34" s="51"/>
    </row>
    <row r="35" spans="21:23" x14ac:dyDescent="0.25">
      <c r="U35" s="51"/>
      <c r="V35" s="51"/>
      <c r="W35" s="51"/>
    </row>
    <row r="36" spans="21:23" x14ac:dyDescent="0.25">
      <c r="U36" s="51"/>
      <c r="V36" s="51"/>
      <c r="W36" s="51"/>
    </row>
    <row r="37" spans="21:23" x14ac:dyDescent="0.25">
      <c r="U37" s="51"/>
      <c r="V37" s="51"/>
      <c r="W37" s="51"/>
    </row>
    <row r="38" spans="21:23" x14ac:dyDescent="0.25">
      <c r="U38" s="51"/>
      <c r="V38" s="51"/>
      <c r="W38" s="51"/>
    </row>
    <row r="39" spans="21:23" x14ac:dyDescent="0.25">
      <c r="U39" s="51"/>
      <c r="V39" s="51"/>
      <c r="W39" s="51"/>
    </row>
    <row r="62" spans="1:46" s="52" customFormat="1" ht="18.75" x14ac:dyDescent="0.3">
      <c r="A62" s="52" t="s">
        <v>11</v>
      </c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4"/>
      <c r="N62" s="55"/>
      <c r="O62" s="55"/>
      <c r="P62" s="55"/>
      <c r="Q62" s="55"/>
      <c r="R62" s="56"/>
      <c r="S62" s="56"/>
      <c r="T62" s="56"/>
      <c r="U62" s="53"/>
      <c r="V62" s="53"/>
      <c r="W62" s="55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  <c r="AT62" s="57"/>
    </row>
    <row r="63" spans="1:46" s="52" customFormat="1" ht="18.75" x14ac:dyDescent="0.3">
      <c r="A63" s="52" t="s">
        <v>12</v>
      </c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4"/>
      <c r="N63" s="53"/>
      <c r="O63" s="53"/>
      <c r="P63" s="53"/>
      <c r="Q63" s="53"/>
      <c r="U63" s="53"/>
      <c r="V63" s="53"/>
      <c r="W63" s="55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</row>
    <row r="64" spans="1:46" s="52" customFormat="1" ht="18.75" x14ac:dyDescent="0.3">
      <c r="A64" s="52" t="s">
        <v>13</v>
      </c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4"/>
      <c r="N64" s="58"/>
      <c r="O64" s="58"/>
      <c r="P64" s="58"/>
      <c r="Q64" s="58"/>
      <c r="R64" s="59"/>
      <c r="S64" s="59"/>
      <c r="T64" s="59"/>
      <c r="U64" s="53"/>
      <c r="V64" s="53"/>
      <c r="W64" s="55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  <c r="AT64" s="57"/>
    </row>
    <row r="65" spans="1:46" s="52" customFormat="1" ht="18" customHeight="1" x14ac:dyDescent="0.3">
      <c r="A65" s="52" t="s">
        <v>14</v>
      </c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4"/>
      <c r="N65" s="60"/>
      <c r="O65" s="60"/>
      <c r="P65" s="60"/>
      <c r="Q65" s="60"/>
      <c r="R65" s="61"/>
      <c r="S65" s="61"/>
      <c r="T65" s="61"/>
      <c r="U65" s="53"/>
      <c r="V65" s="53"/>
      <c r="W65" s="55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  <c r="AT65" s="57"/>
    </row>
    <row r="66" spans="1:46" s="52" customFormat="1" ht="78" customHeight="1" x14ac:dyDescent="0.3">
      <c r="A66" s="62" t="s">
        <v>15</v>
      </c>
      <c r="B66" s="98" t="s">
        <v>16</v>
      </c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61"/>
      <c r="U66" s="53"/>
      <c r="V66" s="53"/>
      <c r="W66" s="55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57"/>
    </row>
  </sheetData>
  <mergeCells count="23">
    <mergeCell ref="B66:S66"/>
    <mergeCell ref="A12:B12"/>
    <mergeCell ref="A13:B13"/>
    <mergeCell ref="A14:B14"/>
    <mergeCell ref="A15:B15"/>
    <mergeCell ref="A16:B16"/>
    <mergeCell ref="A17:B17"/>
    <mergeCell ref="A20:T20"/>
    <mergeCell ref="U1:W1"/>
    <mergeCell ref="A21:H21"/>
    <mergeCell ref="A11:B11"/>
    <mergeCell ref="A1:T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8:B18"/>
    <mergeCell ref="A19:T19"/>
  </mergeCells>
  <pageMargins left="0.70866141732283472" right="0.70866141732283472" top="0.74803149606299213" bottom="0.74803149606299213" header="0.31496062992125984" footer="0.31496062992125984"/>
  <pageSetup paperSize="9" scale="4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R11" sqref="R11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8"/>
  <sheetViews>
    <sheetView workbookViewId="0">
      <selection activeCell="G20" sqref="G20"/>
    </sheetView>
  </sheetViews>
  <sheetFormatPr defaultRowHeight="15" x14ac:dyDescent="0.25"/>
  <cols>
    <col min="1" max="1" width="8.7109375" style="64" customWidth="1"/>
    <col min="2" max="2" width="42.42578125" style="65" customWidth="1"/>
    <col min="3" max="3" width="65.85546875" style="65" customWidth="1"/>
  </cols>
  <sheetData>
    <row r="1" spans="1:3" ht="27.75" customHeight="1" x14ac:dyDescent="0.25">
      <c r="A1" s="105" t="s">
        <v>17</v>
      </c>
      <c r="B1" s="105"/>
      <c r="C1" s="105"/>
    </row>
    <row r="2" spans="1:3" ht="4.5" customHeight="1" x14ac:dyDescent="0.25">
      <c r="C2" s="66"/>
    </row>
    <row r="3" spans="1:3" ht="28.5" customHeight="1" x14ac:dyDescent="0.25">
      <c r="A3" s="67" t="s">
        <v>18</v>
      </c>
      <c r="B3" s="68" t="s">
        <v>19</v>
      </c>
      <c r="C3" s="67" t="s">
        <v>20</v>
      </c>
    </row>
    <row r="4" spans="1:3" x14ac:dyDescent="0.25">
      <c r="A4" s="69">
        <v>1</v>
      </c>
      <c r="B4" s="70" t="s">
        <v>21</v>
      </c>
      <c r="C4" s="70"/>
    </row>
    <row r="5" spans="1:3" x14ac:dyDescent="0.25">
      <c r="A5" s="71">
        <v>2</v>
      </c>
      <c r="B5" s="72" t="s">
        <v>22</v>
      </c>
      <c r="C5" s="72" t="s">
        <v>23</v>
      </c>
    </row>
    <row r="6" spans="1:3" x14ac:dyDescent="0.25">
      <c r="A6" s="73">
        <v>3</v>
      </c>
      <c r="B6" s="74" t="s">
        <v>24</v>
      </c>
      <c r="C6" s="74"/>
    </row>
    <row r="7" spans="1:3" x14ac:dyDescent="0.25">
      <c r="A7" s="75">
        <v>4</v>
      </c>
      <c r="B7" s="76" t="s">
        <v>25</v>
      </c>
      <c r="C7" s="76"/>
    </row>
    <row r="8" spans="1:3" x14ac:dyDescent="0.25">
      <c r="A8" s="77">
        <v>5</v>
      </c>
      <c r="B8" s="78" t="s">
        <v>26</v>
      </c>
      <c r="C8" s="78"/>
    </row>
    <row r="9" spans="1:3" x14ac:dyDescent="0.25">
      <c r="A9" s="75">
        <v>6</v>
      </c>
      <c r="B9" s="76" t="s">
        <v>27</v>
      </c>
      <c r="C9" s="76" t="s">
        <v>28</v>
      </c>
    </row>
    <row r="10" spans="1:3" x14ac:dyDescent="0.25">
      <c r="A10" s="77">
        <v>7</v>
      </c>
      <c r="B10" s="78" t="s">
        <v>29</v>
      </c>
      <c r="C10" s="78"/>
    </row>
    <row r="11" spans="1:3" x14ac:dyDescent="0.25">
      <c r="A11" s="75">
        <v>8</v>
      </c>
      <c r="B11" s="76" t="s">
        <v>30</v>
      </c>
      <c r="C11" s="76"/>
    </row>
    <row r="12" spans="1:3" x14ac:dyDescent="0.25">
      <c r="A12" s="77">
        <v>9</v>
      </c>
      <c r="B12" s="78" t="s">
        <v>31</v>
      </c>
      <c r="C12" s="78"/>
    </row>
    <row r="13" spans="1:3" x14ac:dyDescent="0.25">
      <c r="A13" s="75">
        <v>10</v>
      </c>
      <c r="B13" s="76" t="s">
        <v>32</v>
      </c>
      <c r="C13" s="76"/>
    </row>
    <row r="14" spans="1:3" x14ac:dyDescent="0.25">
      <c r="A14" s="77">
        <v>11</v>
      </c>
      <c r="B14" s="78" t="s">
        <v>33</v>
      </c>
      <c r="C14" s="78"/>
    </row>
    <row r="15" spans="1:3" x14ac:dyDescent="0.25">
      <c r="A15" s="75">
        <v>12</v>
      </c>
      <c r="B15" s="76" t="s">
        <v>34</v>
      </c>
      <c r="C15" s="76"/>
    </row>
    <row r="16" spans="1:3" x14ac:dyDescent="0.25">
      <c r="A16" s="77">
        <v>13</v>
      </c>
      <c r="B16" s="78" t="s">
        <v>35</v>
      </c>
      <c r="C16" s="78"/>
    </row>
    <row r="17" spans="1:3" x14ac:dyDescent="0.25">
      <c r="A17" s="75">
        <v>14</v>
      </c>
      <c r="B17" s="76" t="s">
        <v>36</v>
      </c>
      <c r="C17" s="76"/>
    </row>
    <row r="18" spans="1:3" x14ac:dyDescent="0.25">
      <c r="A18" s="77">
        <v>15</v>
      </c>
      <c r="B18" s="78" t="s">
        <v>37</v>
      </c>
      <c r="C18" s="78"/>
    </row>
    <row r="19" spans="1:3" x14ac:dyDescent="0.25">
      <c r="A19" s="75">
        <v>16</v>
      </c>
      <c r="B19" s="76" t="s">
        <v>38</v>
      </c>
      <c r="C19" s="76"/>
    </row>
    <row r="20" spans="1:3" x14ac:dyDescent="0.25">
      <c r="A20" s="77">
        <v>17</v>
      </c>
      <c r="B20" s="78" t="s">
        <v>39</v>
      </c>
      <c r="C20" s="78" t="s">
        <v>28</v>
      </c>
    </row>
    <row r="21" spans="1:3" x14ac:dyDescent="0.25">
      <c r="A21" s="75">
        <v>18</v>
      </c>
      <c r="B21" s="76" t="s">
        <v>40</v>
      </c>
      <c r="C21" s="76"/>
    </row>
    <row r="22" spans="1:3" x14ac:dyDescent="0.25">
      <c r="A22" s="77">
        <v>19</v>
      </c>
      <c r="B22" s="78" t="s">
        <v>41</v>
      </c>
      <c r="C22" s="78"/>
    </row>
    <row r="23" spans="1:3" x14ac:dyDescent="0.25">
      <c r="A23" s="75">
        <v>20</v>
      </c>
      <c r="B23" s="76" t="s">
        <v>42</v>
      </c>
      <c r="C23" s="76"/>
    </row>
    <row r="24" spans="1:3" x14ac:dyDescent="0.25">
      <c r="A24" s="77">
        <v>21</v>
      </c>
      <c r="B24" s="78" t="s">
        <v>43</v>
      </c>
      <c r="C24" s="78"/>
    </row>
    <row r="25" spans="1:3" x14ac:dyDescent="0.25">
      <c r="A25" s="75">
        <v>22</v>
      </c>
      <c r="B25" s="76" t="s">
        <v>44</v>
      </c>
      <c r="C25" s="76"/>
    </row>
    <row r="26" spans="1:3" x14ac:dyDescent="0.25">
      <c r="A26" s="77">
        <v>23</v>
      </c>
      <c r="B26" s="78" t="s">
        <v>45</v>
      </c>
      <c r="C26" s="78"/>
    </row>
    <row r="27" spans="1:3" x14ac:dyDescent="0.25">
      <c r="A27" s="75">
        <v>24</v>
      </c>
      <c r="B27" s="76" t="s">
        <v>46</v>
      </c>
      <c r="C27" s="76"/>
    </row>
    <row r="28" spans="1:3" x14ac:dyDescent="0.25">
      <c r="A28" s="77">
        <v>25</v>
      </c>
      <c r="B28" s="78" t="s">
        <v>47</v>
      </c>
      <c r="C28" s="78"/>
    </row>
    <row r="29" spans="1:3" x14ac:dyDescent="0.25">
      <c r="A29" s="75">
        <v>26</v>
      </c>
      <c r="B29" s="76" t="s">
        <v>48</v>
      </c>
      <c r="C29" s="76"/>
    </row>
    <row r="30" spans="1:3" x14ac:dyDescent="0.25">
      <c r="A30" s="77">
        <v>27</v>
      </c>
      <c r="B30" s="78" t="s">
        <v>49</v>
      </c>
      <c r="C30" s="78"/>
    </row>
    <row r="31" spans="1:3" x14ac:dyDescent="0.25">
      <c r="A31" s="75">
        <v>28</v>
      </c>
      <c r="B31" s="76" t="s">
        <v>50</v>
      </c>
      <c r="C31" s="76"/>
    </row>
    <row r="32" spans="1:3" x14ac:dyDescent="0.25">
      <c r="A32" s="77">
        <v>29</v>
      </c>
      <c r="B32" s="78" t="s">
        <v>51</v>
      </c>
      <c r="C32" s="78"/>
    </row>
    <row r="33" spans="1:3" x14ac:dyDescent="0.25">
      <c r="A33" s="75">
        <v>30</v>
      </c>
      <c r="B33" s="76" t="s">
        <v>52</v>
      </c>
      <c r="C33" s="76" t="s">
        <v>53</v>
      </c>
    </row>
    <row r="34" spans="1:3" x14ac:dyDescent="0.25">
      <c r="A34" s="77">
        <v>31</v>
      </c>
      <c r="B34" s="78" t="s">
        <v>54</v>
      </c>
      <c r="C34" s="78"/>
    </row>
    <row r="35" spans="1:3" x14ac:dyDescent="0.25">
      <c r="A35" s="75">
        <v>32</v>
      </c>
      <c r="B35" s="76" t="s">
        <v>55</v>
      </c>
      <c r="C35" s="76"/>
    </row>
    <row r="36" spans="1:3" x14ac:dyDescent="0.25">
      <c r="A36" s="77">
        <v>33</v>
      </c>
      <c r="B36" s="78" t="s">
        <v>56</v>
      </c>
      <c r="C36" s="78"/>
    </row>
    <row r="37" spans="1:3" x14ac:dyDescent="0.25">
      <c r="A37" s="75">
        <v>34</v>
      </c>
      <c r="B37" s="76" t="s">
        <v>57</v>
      </c>
      <c r="C37" s="76"/>
    </row>
    <row r="38" spans="1:3" x14ac:dyDescent="0.25">
      <c r="A38" s="77">
        <v>35</v>
      </c>
      <c r="B38" s="78" t="s">
        <v>58</v>
      </c>
      <c r="C38" s="78"/>
    </row>
    <row r="39" spans="1:3" x14ac:dyDescent="0.25">
      <c r="A39" s="75">
        <v>36</v>
      </c>
      <c r="B39" s="76" t="s">
        <v>59</v>
      </c>
      <c r="C39" s="76"/>
    </row>
    <row r="40" spans="1:3" x14ac:dyDescent="0.25">
      <c r="A40" s="77">
        <v>37</v>
      </c>
      <c r="B40" s="78" t="s">
        <v>60</v>
      </c>
      <c r="C40" s="78"/>
    </row>
    <row r="41" spans="1:3" x14ac:dyDescent="0.25">
      <c r="A41" s="75">
        <v>38</v>
      </c>
      <c r="B41" s="76" t="s">
        <v>61</v>
      </c>
      <c r="C41" s="76"/>
    </row>
    <row r="42" spans="1:3" x14ac:dyDescent="0.25">
      <c r="A42" s="77">
        <v>39</v>
      </c>
      <c r="B42" s="78" t="s">
        <v>62</v>
      </c>
      <c r="C42" s="78"/>
    </row>
    <row r="43" spans="1:3" x14ac:dyDescent="0.25">
      <c r="A43" s="75">
        <v>40</v>
      </c>
      <c r="B43" s="76" t="s">
        <v>63</v>
      </c>
      <c r="C43" s="76"/>
    </row>
    <row r="44" spans="1:3" x14ac:dyDescent="0.25">
      <c r="A44" s="77">
        <v>41</v>
      </c>
      <c r="B44" s="78" t="s">
        <v>64</v>
      </c>
      <c r="C44" s="78"/>
    </row>
    <row r="45" spans="1:3" x14ac:dyDescent="0.25">
      <c r="A45" s="75">
        <v>42</v>
      </c>
      <c r="B45" s="76" t="s">
        <v>65</v>
      </c>
      <c r="C45" s="76"/>
    </row>
    <row r="46" spans="1:3" x14ac:dyDescent="0.25">
      <c r="A46" s="77">
        <v>43</v>
      </c>
      <c r="B46" s="78" t="s">
        <v>66</v>
      </c>
      <c r="C46" s="78"/>
    </row>
    <row r="47" spans="1:3" x14ac:dyDescent="0.25">
      <c r="A47" s="75">
        <v>44</v>
      </c>
      <c r="B47" s="76" t="s">
        <v>67</v>
      </c>
      <c r="C47" s="76"/>
    </row>
    <row r="48" spans="1:3" x14ac:dyDescent="0.25">
      <c r="A48" s="77">
        <v>45</v>
      </c>
      <c r="B48" s="78" t="s">
        <v>68</v>
      </c>
      <c r="C48" s="78"/>
    </row>
    <row r="49" spans="1:3" x14ac:dyDescent="0.25">
      <c r="A49" s="75">
        <v>46</v>
      </c>
      <c r="B49" s="76" t="s">
        <v>69</v>
      </c>
      <c r="C49" s="76"/>
    </row>
    <row r="50" spans="1:3" x14ac:dyDescent="0.25">
      <c r="A50" s="77">
        <v>47</v>
      </c>
      <c r="B50" s="78" t="s">
        <v>70</v>
      </c>
      <c r="C50" s="78"/>
    </row>
    <row r="51" spans="1:3" x14ac:dyDescent="0.25">
      <c r="A51" s="75">
        <v>48</v>
      </c>
      <c r="B51" s="76" t="s">
        <v>71</v>
      </c>
      <c r="C51" s="76"/>
    </row>
    <row r="52" spans="1:3" x14ac:dyDescent="0.25">
      <c r="A52" s="77">
        <v>49</v>
      </c>
      <c r="B52" s="78" t="s">
        <v>72</v>
      </c>
      <c r="C52" s="78"/>
    </row>
    <row r="53" spans="1:3" x14ac:dyDescent="0.25">
      <c r="A53" s="75">
        <v>50</v>
      </c>
      <c r="B53" s="76" t="s">
        <v>73</v>
      </c>
      <c r="C53" s="76"/>
    </row>
    <row r="54" spans="1:3" x14ac:dyDescent="0.25">
      <c r="A54" s="77">
        <v>51</v>
      </c>
      <c r="B54" s="78" t="s">
        <v>74</v>
      </c>
      <c r="C54" s="78"/>
    </row>
    <row r="55" spans="1:3" x14ac:dyDescent="0.25">
      <c r="A55" s="75">
        <v>52</v>
      </c>
      <c r="B55" s="76" t="s">
        <v>75</v>
      </c>
      <c r="C55" s="76" t="s">
        <v>28</v>
      </c>
    </row>
    <row r="56" spans="1:3" x14ac:dyDescent="0.25">
      <c r="A56" s="77">
        <v>53</v>
      </c>
      <c r="B56" s="78" t="s">
        <v>76</v>
      </c>
      <c r="C56" s="78" t="s">
        <v>28</v>
      </c>
    </row>
    <row r="57" spans="1:3" x14ac:dyDescent="0.25">
      <c r="A57" s="75">
        <v>54</v>
      </c>
      <c r="B57" s="76" t="s">
        <v>77</v>
      </c>
      <c r="C57" s="76"/>
    </row>
    <row r="58" spans="1:3" x14ac:dyDescent="0.25">
      <c r="A58" s="77">
        <v>55</v>
      </c>
      <c r="B58" s="78" t="s">
        <v>78</v>
      </c>
      <c r="C58" s="78"/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2002-2016Seri_2017-2019Tahmin</vt:lpstr>
      <vt:lpstr>Tanımlamalar</vt:lpstr>
      <vt:lpstr>Havalimanları Listesi</vt:lpstr>
      <vt:lpstr>'2002-2016Seri_2017-2019Tahmin'!Yazdırma_Alanı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Cansel BİÇEN</dc:creator>
  <cp:lastModifiedBy>Miray</cp:lastModifiedBy>
  <dcterms:created xsi:type="dcterms:W3CDTF">2016-11-28T13:19:11Z</dcterms:created>
  <dcterms:modified xsi:type="dcterms:W3CDTF">2017-07-28T10:56:19Z</dcterms:modified>
</cp:coreProperties>
</file>